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Google Drive\01 - Formations\03 - CNAM\Mémoires\Stratégie d'entreprise\04-Livrable\"/>
    </mc:Choice>
  </mc:AlternateContent>
  <bookViews>
    <workbookView xWindow="0" yWindow="465" windowWidth="28065" windowHeight="16125" tabRatio="861" activeTab="2"/>
  </bookViews>
  <sheets>
    <sheet name="KSF" sheetId="1" r:id="rId1"/>
    <sheet name="PESTEL" sheetId="6" r:id="rId2"/>
    <sheet name="Forces concurrentiels" sheetId="9" r:id="rId3"/>
    <sheet name="Filière" sheetId="8" r:id="rId4"/>
    <sheet name="Matrice BCG" sheetId="7" r:id="rId5"/>
    <sheet name="determinants" sheetId="2" r:id="rId6"/>
    <sheet name="NAF" sheetId="3" r:id="rId7"/>
    <sheet name="Acteurs" sheetId="5" r:id="rId8"/>
    <sheet name="Chiffres-cles" sheetId="4" r:id="rId9"/>
  </sheet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O42" i="7" l="1"/>
  <c r="O41" i="7"/>
  <c r="O40" i="7"/>
  <c r="O39" i="7"/>
  <c r="I7" i="4"/>
  <c r="I5" i="4"/>
  <c r="I6" i="4" s="1"/>
  <c r="I10" i="4"/>
  <c r="H10" i="4"/>
  <c r="G10" i="4"/>
  <c r="F10" i="4"/>
  <c r="E10" i="4"/>
  <c r="D10" i="4"/>
  <c r="I8" i="4"/>
  <c r="I9" i="4"/>
  <c r="H9" i="4"/>
  <c r="G9" i="4"/>
  <c r="F9" i="4"/>
  <c r="E9" i="4"/>
  <c r="D9" i="4"/>
  <c r="I4" i="4"/>
  <c r="H6" i="4"/>
  <c r="G6" i="4"/>
  <c r="F6" i="4"/>
  <c r="E6" i="4"/>
  <c r="D6" i="4"/>
</calcChain>
</file>

<file path=xl/sharedStrings.xml><?xml version="1.0" encoding="utf-8"?>
<sst xmlns="http://schemas.openxmlformats.org/spreadsheetml/2006/main" count="203" uniqueCount="153">
  <si>
    <t>PRODUCT PORTFOLIO</t>
  </si>
  <si>
    <t>TECHNOLOGY</t>
  </si>
  <si>
    <t>VERTICAL EXPOSURE</t>
  </si>
  <si>
    <t>CUSTOMER BASE</t>
  </si>
  <si>
    <t>HR STRATEGY</t>
  </si>
  <si>
    <t>INTEGRATION
TRACK RECORD</t>
  </si>
  <si>
    <t>BS ADEQUACY</t>
  </si>
  <si>
    <t>Déterminants de l'activités des ESN</t>
  </si>
  <si>
    <t>Digitalisation de l'économie</t>
  </si>
  <si>
    <t>Cloud computing</t>
  </si>
  <si>
    <t>Concurrence étrangère et offshoring</t>
  </si>
  <si>
    <t>++</t>
  </si>
  <si>
    <t>+++</t>
  </si>
  <si>
    <t>---</t>
  </si>
  <si>
    <t>--</t>
  </si>
  <si>
    <t>-</t>
  </si>
  <si>
    <t>Prix des prestations de service</t>
  </si>
  <si>
    <t>=</t>
  </si>
  <si>
    <t>Compétitivité des ESN française à l'export</t>
  </si>
  <si>
    <t>+</t>
  </si>
  <si>
    <t>Innovation</t>
  </si>
  <si>
    <t>Degré d'outsourcing des services IT</t>
  </si>
  <si>
    <t>Dépenses des autres secteurs en TIC</t>
  </si>
  <si>
    <t>Code NAF et libellé</t>
  </si>
  <si>
    <t>62.01Z - Programmation informatique</t>
  </si>
  <si>
    <t>62.02A - Conseil en systèmes et logiciels informatiques</t>
  </si>
  <si>
    <t>62.02B - Tierce maintenance de systèmes et d'applications informatiques</t>
  </si>
  <si>
    <t>62.03Z - Gestion d'installation informatiques</t>
  </si>
  <si>
    <t>62.09Z - Autres activités informatiques</t>
  </si>
  <si>
    <t>Codes produits</t>
  </si>
  <si>
    <t>Nombre d'entreprises</t>
  </si>
  <si>
    <t>Effectifs salariés</t>
  </si>
  <si>
    <t>Nombre moyen de salarié par entreprise</t>
  </si>
  <si>
    <r>
      <t>Chiffre d'affaire (M</t>
    </r>
    <r>
      <rPr>
        <sz val="11"/>
        <color theme="1"/>
        <rFont val="Calibri"/>
        <family val="2"/>
      </rPr>
      <t>€)</t>
    </r>
  </si>
  <si>
    <t>dont chiffre d'affaire à l'export (M€)</t>
  </si>
  <si>
    <t xml:space="preserve">Chiffre d'affaire moyen par salarié (k€) </t>
  </si>
  <si>
    <t>Code NAF</t>
  </si>
  <si>
    <t>62.01Z</t>
  </si>
  <si>
    <t>62.02A</t>
  </si>
  <si>
    <t>62.02B</t>
  </si>
  <si>
    <t>62.03Z</t>
  </si>
  <si>
    <t>62.09Z</t>
  </si>
  <si>
    <t>Total</t>
  </si>
  <si>
    <t xml:space="preserve">Taux d'exportation 
(CA Export / CA total) </t>
  </si>
  <si>
    <t>Acteurs</t>
  </si>
  <si>
    <t>Pays d'origine</t>
  </si>
  <si>
    <t>ORANGE</t>
  </si>
  <si>
    <t>CAPGEMINI</t>
  </si>
  <si>
    <t>ATOS</t>
  </si>
  <si>
    <t>IBM</t>
  </si>
  <si>
    <t>ACCENTURE</t>
  </si>
  <si>
    <t>HPE</t>
  </si>
  <si>
    <t>CGI</t>
  </si>
  <si>
    <t>SOPRA STERIA</t>
  </si>
  <si>
    <t>France</t>
  </si>
  <si>
    <t>Etats-Unis</t>
  </si>
  <si>
    <t>Canada</t>
  </si>
  <si>
    <t>Poids dans le secteur en France</t>
  </si>
  <si>
    <r>
      <t>CA consolidé M</t>
    </r>
    <r>
      <rPr>
        <b/>
        <sz val="12"/>
        <color theme="3"/>
        <rFont val="Calibri"/>
        <family val="2"/>
      </rPr>
      <t xml:space="preserve">€ </t>
    </r>
    <r>
      <rPr>
        <b/>
        <sz val="12"/>
        <color theme="3"/>
        <rFont val="Calibri"/>
        <family val="2"/>
        <scheme val="minor"/>
      </rPr>
      <t>(2016)</t>
    </r>
  </si>
  <si>
    <t xml:space="preserve">62.01.11 - Services de conception de développement informatique par applications </t>
  </si>
  <si>
    <t>62.01.12 - Services de conception et développement informatique pour réseaux et systèmes</t>
  </si>
  <si>
    <t>62.01.21 - Originaux de jeux électroniques</t>
  </si>
  <si>
    <t>62.01.29 - Autres originaux de logiciels</t>
  </si>
  <si>
    <t>62.02.10 - Services de conseil en configurations informatiques</t>
  </si>
  <si>
    <t>20.02.20 - Services de conseil en systèmes et logiciels informatiques</t>
  </si>
  <si>
    <t xml:space="preserve">62.02.30 - Services d'assistance technique informatique </t>
  </si>
  <si>
    <t xml:space="preserve">62.03.11 - Services de gestion de réseaux </t>
  </si>
  <si>
    <t>62.03.12 - Services de gestion de systèmes informatiques</t>
  </si>
  <si>
    <t>62.09.10 - Installation d'ordinateurs et d'équipements périphériques</t>
  </si>
  <si>
    <t>Source : INSEE</t>
  </si>
  <si>
    <t>Source : Xerfi</t>
  </si>
  <si>
    <t>Source : ENSEE</t>
  </si>
  <si>
    <r>
      <t xml:space="preserve">Principaux ESN en France 
</t>
    </r>
    <r>
      <rPr>
        <b/>
        <sz val="9"/>
        <color theme="3"/>
        <rFont val="Calibri"/>
        <family val="2"/>
        <scheme val="minor"/>
      </rPr>
      <t/>
    </r>
  </si>
  <si>
    <t>source : I-Logiciels&amp;Services, livre d'or 2017</t>
  </si>
  <si>
    <t>Source du modèle excel : www.thebcgmatrix.com/free-excel-template-download-of-the-bcg-matrix/</t>
  </si>
  <si>
    <t>Matrice BCG des Entreprises de Services du Numériques</t>
  </si>
  <si>
    <t>Groupe stratégique</t>
  </si>
  <si>
    <t>Produits / Service</t>
  </si>
  <si>
    <t>Part de marché relative</t>
  </si>
  <si>
    <t>Taux de croissance de marché</t>
  </si>
  <si>
    <t>Taille de la bulle (graph)</t>
  </si>
  <si>
    <t>Quadrant</t>
  </si>
  <si>
    <t>Big ESN</t>
  </si>
  <si>
    <t>Conseils et solutions propriétaires</t>
  </si>
  <si>
    <t>Dilemmes</t>
  </si>
  <si>
    <t xml:space="preserve">Intégration de logiciels </t>
  </si>
  <si>
    <t>Poids morts</t>
  </si>
  <si>
    <t>Outsourcing, BPO, Infogérance</t>
  </si>
  <si>
    <t>Vaches à lait</t>
  </si>
  <si>
    <t>Transformation numérique, intégration SMACS</t>
  </si>
  <si>
    <t>Vedettes / Starts</t>
  </si>
  <si>
    <t>Small ESN</t>
  </si>
  <si>
    <t>Infogérance</t>
  </si>
  <si>
    <t>Intégration SMACS</t>
  </si>
  <si>
    <t>ESN spécialistes métier</t>
  </si>
  <si>
    <t>Prestations au forfaits</t>
  </si>
  <si>
    <t>ESN experts techniques</t>
  </si>
  <si>
    <t xml:space="preserve">Prestations en régie </t>
  </si>
  <si>
    <t>Création de solutions propriétaires</t>
  </si>
  <si>
    <t xml:space="preserve">Légende : </t>
  </si>
  <si>
    <t>Analyse PESTEL de l'environnement des ESN</t>
  </si>
  <si>
    <t>Facteurs déterminants</t>
  </si>
  <si>
    <t>Impact sur le secteur</t>
  </si>
  <si>
    <t>Dimension</t>
  </si>
  <si>
    <t>Politique</t>
  </si>
  <si>
    <t>Economique</t>
  </si>
  <si>
    <t>Sociale</t>
  </si>
  <si>
    <t>Technologique</t>
  </si>
  <si>
    <t>Ecologique</t>
  </si>
  <si>
    <t>Légale</t>
  </si>
  <si>
    <t>Effort de rationalisation des dépenses IT de l'état</t>
  </si>
  <si>
    <t>Politiques de subvention au digital</t>
  </si>
  <si>
    <t>Digitalisation accélérée de l'économie</t>
  </si>
  <si>
    <t>Ralentissement du taux d'externalisation des fonctions informatiques par les entreprises clientes</t>
  </si>
  <si>
    <t>Culture numérique des entreprises accrue, notamment au niveau des fonctions Achats</t>
  </si>
  <si>
    <t xml:space="preserve">Autonomisation des directions métiers dans les achats de prestations digitales </t>
  </si>
  <si>
    <t xml:space="preserve">Evolution des pratiques au sein des entreprises clientes </t>
  </si>
  <si>
    <t>Foisonnement d'innovations digitales qui impactent l'activité et l'organisation des ESN</t>
  </si>
  <si>
    <t xml:space="preserve">Développement de la RSE (green IT) </t>
  </si>
  <si>
    <t>Inflation normative autour de la cybersécurité et la conformité des infrastructures informatiques</t>
  </si>
  <si>
    <t>KEY SUCCESS FACTORS</t>
  </si>
  <si>
    <t>SIZE</t>
  </si>
  <si>
    <t>MARKET SHARE DYNAMIC</t>
  </si>
  <si>
    <t>GEOGRAPHIC DIVERSITY</t>
  </si>
  <si>
    <t>Consider size by main market segments (Consulting, Systems Integration, and Outsourcing) &amp; by main geographical areas (of which North America and Europe). Size is key to bid for large outsourcing deals (either IT or business process) and in general is more important for customers signing fixed-price vs. staffing contracts.</t>
  </si>
  <si>
    <t>Compare the organic evolution of revenues vs. market average growth (at constant FX rate).</t>
  </si>
  <si>
    <t>For Outsourcing, the total value of new contracts signed within the year as well as the backlog evolution with breakdown between 1y, 2y and &gt;3y are good indicators to assess future growth.</t>
  </si>
  <si>
    <t>Global presence is key to win bids with large corporates (concept of Global Delivery Platform).</t>
  </si>
  <si>
    <t>Emerging countries and regions (such as Asia Pacific, Latin America and Middle East) are expected to outgrow the overall market over the medium term. Company’s presence in these areas is a key driver for future growth; on the contrary, reliance to a particular country or region can impede future growth in case of economic downturn (cf. situation in Southern Europe in the early 2010s).</t>
  </si>
  <si>
    <t>Companies should however be careful when diversifying out of their domestic bases, as lacking of scale in a new geography could affect their profitability.</t>
  </si>
  <si>
    <t>Assess the range of services offering: Consulting, Systems Integration, Outsourcing. As regards Outsourcing, identify precisely the type of outsourced services: Application Management, Infrastructure Management, and Business Process Outsourcing.</t>
  </si>
  <si>
    <t>Expect profitability to be on average higher but more volatile for Consulting and to be lower but less volatile for Infrastructure Management. Profitability of Systems Integration is in-between. Profitability at Business Process Outsourcing mainly depends on scale effect as fixed costs are higher than for other IT services activities.</t>
  </si>
  <si>
    <t>Companies may not be pure IT services providers and provide additional services and products (e.g. hardware distribution, software edition), whose cross-selling may strengthen their positions. Of note, software edition would improve company’s margin, while distribution activity could deteriorate company’s margin.</t>
  </si>
  <si>
    <t>Growth in the sector is largely driven by the emergence and deployment of new technologies (cloud computing, mobility, social networking, data analytics, ...). IT services providers should remain at the leading edge with these new technologies by adapting/developing their expertise, either internally or externally. Review the investments, acquisitions and partnerships done by the company in terms of technology.</t>
  </si>
  <si>
    <t>Check company’s diversification in terms of verticals; some verticals may be under particular budget constraints, which could affect IT spending (e.g. in Western Europe: public sector, telecom and automotive); on the opposite, some IT services players may have developed expertise in a particular vertical and could experience growth (by gaining market share) even in a depressed context.</t>
  </si>
  <si>
    <t>Customers contributing more than 10% to revenues should be identified, in particular in discretionary business such as Consulting and Systems Integration.</t>
  </si>
  <si>
    <t>For Outsourcing, review the contract renewal rates.</t>
  </si>
  <si>
    <t>Employees’ management is key in the IT services sector, with robust operating performances depending on employees’ quality and their ability to “deliver”; additionally, most of the costs are labour-related. The following points are worth analysing: 
 * Level of education and hours of training / employee / year
 * Attrition rate, as an indicator of employee’s satisfaction in his/her job; besides, high attrition could raise costs (recruitment and training), impact operating performances, and eventually affect customer’s satisfaction. On average, the attrition rate is in the low teens, but it could exceed 20% in offshore locations (especially India).</t>
  </si>
  <si>
    <t>Check onshore / nearshore/ offshore breakdown, with nearshore more adapted to smaller vendors and offshore to larger companies operating in English-speaking countries. Nearshore / Offshore usually allows vendors to have a lower, more flexible cost base and is well fitted for repetitive, lower-value operations (e.g. part of Business Process Outsourcing, IT Outsourcing).</t>
  </si>
  <si>
    <t>Utilisation rate (billed / billable employees) and billable rate (billable / total employees) are key metrics. Though calculation is not harmonised amongst vendors, the rates should be above 80% (pay leaves included) and 85% respectively (lower metrics for Consulting).</t>
  </si>
  <si>
    <t>External growth is important in IT services companies’ growth strategy. It is made easier by the fragmented nature of the sector and essentially aims at acquiring new competencies and getting footprint in new geographies. Track record of past acquisitions should be analysed, in particular through the impact on operating margins (positive and negative synergies), the depreciation of goodwill, …</t>
  </si>
  <si>
    <t>Indebtedness should be limited (&lt;1x EBITDA): high indebtedness may limit company’s financial flexibility for acquisitions.</t>
  </si>
  <si>
    <t>Evolution of the A/R should be monitored, as this is the main contributor to operating working capital (inventory expected to be low, except in case of hardware distribution).</t>
  </si>
  <si>
    <t>High level of intangible is not uncommon (stemming from goodwill), but has to remain acceptable (&lt; 50% and positive tangible net worth).</t>
  </si>
  <si>
    <t>Capex-to-sales ratio varies depending on the type of services, Infrastructure Management being at the high-end of the scale (albeit not higher than 5% of revenue); providing cloud computing services and managing data centers would necessitate higher capex investments.</t>
  </si>
  <si>
    <t>Source : BNPPARIBAS EIS</t>
  </si>
  <si>
    <t xml:space="preserve">Recours croissant à l'e-administration </t>
  </si>
  <si>
    <t>Fournisseurs</t>
  </si>
  <si>
    <t>Clients</t>
  </si>
  <si>
    <t>Substituts</t>
  </si>
  <si>
    <t>Nouveaux entrants</t>
  </si>
  <si>
    <t>Réglementation</t>
  </si>
  <si>
    <t>Concurrence intrasectorielle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</si>
</sst>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 _€_-;\-* #,##0.0\ _€_-;_-* &quot;-&quot;??\ _€_-;_-@_-"/>
    <numFmt numFmtId="165" formatCode="_-* #,##0\ _€_-;\-* #,##0\ _€_-;_-* &quot;-&quot;??\ _€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2"/>
      <color theme="3"/>
      <name val="Calibri"/>
      <family val="2"/>
      <scheme val="minor"/>
    </font>
    <font>
      <b/>
      <sz val="14"/>
      <color theme="3"/>
      <name val="Calibri"/>
      <family val="2"/>
      <scheme val="minor"/>
    </font>
    <font>
      <sz val="12"/>
      <color theme="1"/>
      <name val="Calibri"/>
      <family val="2"/>
      <scheme val="minor"/>
    </font>
    <font>
      <sz val="11"/>
      <color theme="1"/>
      <name val="Calibri"/>
      <family val="2"/>
    </font>
    <font>
      <b/>
      <sz val="12"/>
      <color theme="3"/>
      <name val="Calibri"/>
      <family val="2"/>
    </font>
    <font>
      <b/>
      <sz val="9"/>
      <color theme="3"/>
      <name val="Calibri"/>
      <family val="2"/>
      <scheme val="minor"/>
    </font>
    <font>
      <b/>
      <sz val="22"/>
      <name val="Calibri"/>
      <family val="2"/>
      <scheme val="minor"/>
    </font>
    <font>
      <b/>
      <sz val="12"/>
      <color theme="1"/>
      <name val="Calibri"/>
      <family val="2"/>
      <scheme val="minor"/>
    </font>
    <font>
      <u/>
      <sz val="11"/>
      <color theme="10"/>
      <name val="Calibri"/>
      <family val="2"/>
      <scheme val="minor"/>
    </font>
    <font>
      <b/>
      <sz val="11"/>
      <name val="Calibri"/>
      <family val="2"/>
      <scheme val="minor"/>
    </font>
    <font>
      <b/>
      <sz val="18"/>
      <color theme="3"/>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5"/>
        <bgColor indexed="64"/>
      </patternFill>
    </fill>
    <fill>
      <patternFill patternType="solid">
        <fgColor rgb="FF92D050"/>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0"/>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cellStyleXfs>
  <cellXfs count="191">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lignment vertical="center"/>
    </xf>
    <xf numFmtId="0" fontId="6" fillId="0" borderId="0" xfId="0" applyFont="1" applyAlignment="1">
      <alignment vertical="center" wrapText="1"/>
    </xf>
    <xf numFmtId="0" fontId="6" fillId="0" borderId="0" xfId="0" quotePrefix="1" applyFont="1" applyBorder="1" applyAlignment="1">
      <alignment horizontal="center" vertical="center" wrapText="1"/>
    </xf>
    <xf numFmtId="0" fontId="6" fillId="0" borderId="6" xfId="0" quotePrefix="1" applyFont="1" applyBorder="1" applyAlignment="1">
      <alignment horizontal="center" vertical="center" wrapText="1"/>
    </xf>
    <xf numFmtId="0" fontId="6" fillId="0" borderId="8" xfId="0" quotePrefix="1" applyFont="1" applyBorder="1" applyAlignment="1">
      <alignment horizontal="center" vertical="center" wrapText="1"/>
    </xf>
    <xf numFmtId="0" fontId="6" fillId="0" borderId="9" xfId="0" quotePrefix="1" applyFont="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 xfId="0" applyFont="1" applyFill="1" applyBorder="1" applyAlignment="1">
      <alignment vertical="center"/>
    </xf>
    <xf numFmtId="0" fontId="6" fillId="0" borderId="13" xfId="0" applyFont="1" applyBorder="1" applyAlignment="1">
      <alignment vertical="center" wrapText="1"/>
    </xf>
    <xf numFmtId="0" fontId="6" fillId="0" borderId="14" xfId="0" applyFont="1" applyBorder="1" applyAlignment="1">
      <alignment vertical="center" wrapText="1"/>
    </xf>
    <xf numFmtId="0" fontId="0" fillId="0" borderId="0" xfId="0" applyAlignment="1">
      <alignment horizontal="center" vertical="center" wrapText="1"/>
    </xf>
    <xf numFmtId="0" fontId="0" fillId="0" borderId="0" xfId="0" applyAlignment="1">
      <alignment horizontal="left" wrapText="1"/>
    </xf>
    <xf numFmtId="165" fontId="0" fillId="0" borderId="0" xfId="0" applyNumberFormat="1"/>
    <xf numFmtId="0" fontId="0" fillId="0" borderId="0" xfId="0" applyAlignment="1">
      <alignment horizontal="center" vertical="center"/>
    </xf>
    <xf numFmtId="0" fontId="0" fillId="0" borderId="0" xfId="0" applyBorder="1" applyAlignment="1">
      <alignment horizontal="center" vertical="center"/>
    </xf>
    <xf numFmtId="165" fontId="0" fillId="0" borderId="0" xfId="1" applyNumberFormat="1"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165" fontId="0" fillId="0" borderId="8" xfId="1" applyNumberFormat="1" applyFont="1" applyBorder="1" applyAlignment="1">
      <alignment horizontal="center" vertical="center"/>
    </xf>
    <xf numFmtId="0" fontId="0" fillId="0" borderId="9" xfId="0" applyBorder="1" applyAlignment="1">
      <alignment horizontal="center"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5" borderId="5" xfId="0" applyFill="1" applyBorder="1" applyAlignment="1">
      <alignment horizontal="center" vertical="center"/>
    </xf>
    <xf numFmtId="0" fontId="0" fillId="5" borderId="7" xfId="0" applyFill="1" applyBorder="1" applyAlignment="1">
      <alignment horizontal="center" vertical="center"/>
    </xf>
    <xf numFmtId="0" fontId="0" fillId="3" borderId="15" xfId="0" applyFill="1" applyBorder="1" applyAlignment="1">
      <alignment vertical="center" wrapText="1"/>
    </xf>
    <xf numFmtId="0" fontId="0" fillId="0" borderId="13" xfId="0" applyBorder="1" applyAlignment="1">
      <alignment vertical="center" wrapText="1"/>
    </xf>
    <xf numFmtId="0" fontId="0" fillId="3" borderId="13" xfId="0" applyFill="1" applyBorder="1" applyAlignment="1">
      <alignment vertical="center" wrapText="1"/>
    </xf>
    <xf numFmtId="0" fontId="0" fillId="3" borderId="14" xfId="0" applyFill="1" applyBorder="1" applyAlignment="1">
      <alignment vertical="center" wrapText="1"/>
    </xf>
    <xf numFmtId="0" fontId="5" fillId="2" borderId="10" xfId="0" applyFont="1" applyFill="1" applyBorder="1" applyAlignment="1">
      <alignment horizontal="right" vertical="center" wrapText="1"/>
    </xf>
    <xf numFmtId="0" fontId="5" fillId="2" borderId="1" xfId="0" applyFont="1" applyFill="1" applyBorder="1" applyAlignment="1">
      <alignment horizontal="center" vertical="center"/>
    </xf>
    <xf numFmtId="165" fontId="2" fillId="3" borderId="13" xfId="1" applyNumberFormat="1" applyFont="1" applyFill="1" applyBorder="1" applyAlignment="1">
      <alignment horizontal="center" vertical="center"/>
    </xf>
    <xf numFmtId="165" fontId="2" fillId="0" borderId="13" xfId="1" applyNumberFormat="1" applyFont="1" applyBorder="1" applyAlignment="1">
      <alignment horizontal="center" vertical="center"/>
    </xf>
    <xf numFmtId="164" fontId="2" fillId="3" borderId="13" xfId="1" applyNumberFormat="1" applyFont="1" applyFill="1" applyBorder="1" applyAlignment="1">
      <alignment horizontal="center" vertical="center"/>
    </xf>
    <xf numFmtId="9" fontId="2" fillId="0" borderId="13" xfId="2" applyFont="1" applyBorder="1" applyAlignment="1">
      <alignment horizontal="center" vertical="center"/>
    </xf>
    <xf numFmtId="165" fontId="2" fillId="3" borderId="14" xfId="1" applyNumberFormat="1" applyFont="1" applyFill="1" applyBorder="1" applyAlignment="1">
      <alignment horizontal="center" vertical="center"/>
    </xf>
    <xf numFmtId="165" fontId="0" fillId="3" borderId="3" xfId="1" applyNumberFormat="1" applyFont="1" applyFill="1" applyBorder="1" applyAlignment="1">
      <alignment horizontal="center" vertical="center"/>
    </xf>
    <xf numFmtId="165" fontId="2" fillId="3" borderId="15" xfId="1" applyNumberFormat="1" applyFont="1" applyFill="1" applyBorder="1" applyAlignment="1">
      <alignment horizontal="center" vertical="center"/>
    </xf>
    <xf numFmtId="164" fontId="0" fillId="3" borderId="0" xfId="1" applyNumberFormat="1" applyFont="1" applyFill="1" applyBorder="1" applyAlignment="1">
      <alignment horizontal="center" vertical="center"/>
    </xf>
    <xf numFmtId="165" fontId="0" fillId="3" borderId="0" xfId="1" applyNumberFormat="1" applyFont="1" applyFill="1" applyBorder="1" applyAlignment="1">
      <alignment horizontal="center" vertical="center"/>
    </xf>
    <xf numFmtId="9" fontId="0" fillId="0" borderId="0" xfId="2" applyFont="1" applyBorder="1" applyAlignment="1">
      <alignment horizontal="center" vertical="center"/>
    </xf>
    <xf numFmtId="165" fontId="0" fillId="3" borderId="8" xfId="1" applyNumberFormat="1" applyFont="1" applyFill="1" applyBorder="1" applyAlignment="1">
      <alignment horizontal="center" vertical="center"/>
    </xf>
    <xf numFmtId="0" fontId="4" fillId="2" borderId="11" xfId="0" applyFont="1" applyFill="1" applyBorder="1" applyAlignment="1">
      <alignment horizontal="center" vertical="center"/>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3" xfId="0" applyBorder="1" applyAlignment="1">
      <alignment horizontal="right"/>
    </xf>
    <xf numFmtId="0" fontId="0" fillId="0" borderId="0" xfId="0" applyAlignment="1">
      <alignment horizontal="left" vertical="center"/>
    </xf>
    <xf numFmtId="0" fontId="3" fillId="0" borderId="0" xfId="0" applyFont="1" applyFill="1" applyBorder="1" applyAlignment="1">
      <alignment horizontal="center"/>
    </xf>
    <xf numFmtId="0" fontId="3" fillId="0" borderId="0" xfId="0" applyFont="1" applyFill="1" applyBorder="1" applyAlignment="1"/>
    <xf numFmtId="0" fontId="11" fillId="4" borderId="16" xfId="0" applyFont="1" applyFill="1" applyBorder="1" applyAlignment="1">
      <alignment horizontal="center" vertical="center" wrapText="1"/>
    </xf>
    <xf numFmtId="0" fontId="11" fillId="4" borderId="19" xfId="0" applyFont="1" applyFill="1" applyBorder="1" applyAlignment="1">
      <alignment vertical="center" wrapText="1"/>
    </xf>
    <xf numFmtId="0" fontId="6" fillId="9" borderId="21" xfId="0" applyFont="1" applyFill="1" applyBorder="1" applyAlignment="1">
      <alignment horizontal="center" vertical="center"/>
    </xf>
    <xf numFmtId="0" fontId="6" fillId="9" borderId="20" xfId="0" applyFont="1" applyFill="1" applyBorder="1" applyAlignment="1">
      <alignment horizontal="left" vertical="center"/>
    </xf>
    <xf numFmtId="0" fontId="0" fillId="9" borderId="21" xfId="0" applyFill="1" applyBorder="1" applyAlignment="1">
      <alignment vertical="center"/>
    </xf>
    <xf numFmtId="0" fontId="6" fillId="9" borderId="22" xfId="0" applyFont="1" applyFill="1" applyBorder="1" applyAlignment="1">
      <alignment horizontal="center" vertical="center"/>
    </xf>
    <xf numFmtId="0" fontId="6" fillId="9" borderId="21" xfId="0" applyFont="1" applyFill="1" applyBorder="1" applyAlignment="1">
      <alignment vertical="center"/>
    </xf>
    <xf numFmtId="0" fontId="6" fillId="9" borderId="23" xfId="0" applyFont="1" applyFill="1" applyBorder="1" applyAlignment="1">
      <alignment vertical="center"/>
    </xf>
    <xf numFmtId="0" fontId="0" fillId="9" borderId="20" xfId="0" applyFill="1" applyBorder="1" applyAlignment="1">
      <alignment vertical="center"/>
    </xf>
    <xf numFmtId="0" fontId="6" fillId="9" borderId="25" xfId="0" applyFont="1" applyFill="1" applyBorder="1" applyAlignment="1">
      <alignment horizontal="center" vertical="center"/>
    </xf>
    <xf numFmtId="0" fontId="6" fillId="9" borderId="24" xfId="0" applyFont="1" applyFill="1" applyBorder="1" applyAlignment="1">
      <alignment horizontal="left" vertical="center"/>
    </xf>
    <xf numFmtId="0" fontId="6" fillId="9" borderId="26" xfId="0" applyFont="1" applyFill="1" applyBorder="1" applyAlignment="1">
      <alignment horizontal="center" vertical="center"/>
    </xf>
    <xf numFmtId="0" fontId="6" fillId="9" borderId="25" xfId="0" applyFont="1" applyFill="1" applyBorder="1" applyAlignment="1">
      <alignment vertical="center"/>
    </xf>
    <xf numFmtId="0" fontId="6" fillId="9" borderId="0" xfId="0" applyFont="1" applyFill="1" applyBorder="1" applyAlignment="1">
      <alignment vertical="center"/>
    </xf>
    <xf numFmtId="0" fontId="0" fillId="9" borderId="24" xfId="0" applyFill="1" applyBorder="1" applyAlignment="1">
      <alignment vertical="center"/>
    </xf>
    <xf numFmtId="0" fontId="6" fillId="9" borderId="28" xfId="0" applyFont="1" applyFill="1" applyBorder="1" applyAlignment="1">
      <alignment horizontal="center" vertical="center"/>
    </xf>
    <xf numFmtId="0" fontId="6" fillId="9" borderId="27" xfId="0" applyFont="1" applyFill="1" applyBorder="1" applyAlignment="1">
      <alignment horizontal="left" vertical="center"/>
    </xf>
    <xf numFmtId="0" fontId="6" fillId="9" borderId="29" xfId="0" applyFont="1" applyFill="1" applyBorder="1" applyAlignment="1">
      <alignment horizontal="center" vertical="center"/>
    </xf>
    <xf numFmtId="0" fontId="6" fillId="9" borderId="28" xfId="0" applyFont="1" applyFill="1" applyBorder="1" applyAlignment="1">
      <alignment vertical="center"/>
    </xf>
    <xf numFmtId="0" fontId="6" fillId="9" borderId="30" xfId="0" applyFont="1" applyFill="1" applyBorder="1" applyAlignment="1">
      <alignment vertical="center"/>
    </xf>
    <xf numFmtId="0" fontId="0" fillId="9" borderId="27" xfId="0" applyFill="1" applyBorder="1" applyAlignment="1">
      <alignment vertical="center"/>
    </xf>
    <xf numFmtId="0" fontId="6" fillId="10" borderId="21" xfId="0" applyFont="1" applyFill="1" applyBorder="1" applyAlignment="1">
      <alignment horizontal="center" vertical="center"/>
    </xf>
    <xf numFmtId="0" fontId="6" fillId="10" borderId="20" xfId="0" applyFont="1" applyFill="1" applyBorder="1" applyAlignment="1">
      <alignment horizontal="left" vertical="center"/>
    </xf>
    <xf numFmtId="0" fontId="6" fillId="10" borderId="22" xfId="0" applyFont="1" applyFill="1" applyBorder="1" applyAlignment="1">
      <alignment horizontal="center" vertical="center"/>
    </xf>
    <xf numFmtId="0" fontId="6" fillId="10" borderId="23" xfId="0" applyFont="1" applyFill="1" applyBorder="1" applyAlignment="1">
      <alignment vertical="center"/>
    </xf>
    <xf numFmtId="0" fontId="0" fillId="10" borderId="20" xfId="0" applyFill="1" applyBorder="1" applyAlignment="1">
      <alignment vertical="center"/>
    </xf>
    <xf numFmtId="0" fontId="6" fillId="10" borderId="25" xfId="0" applyFont="1" applyFill="1" applyBorder="1" applyAlignment="1">
      <alignment horizontal="center" vertical="center"/>
    </xf>
    <xf numFmtId="0" fontId="6" fillId="10" borderId="24" xfId="0" applyFont="1" applyFill="1" applyBorder="1" applyAlignment="1">
      <alignment horizontal="left" vertical="center"/>
    </xf>
    <xf numFmtId="0" fontId="6" fillId="10" borderId="26" xfId="0" applyFont="1" applyFill="1" applyBorder="1" applyAlignment="1">
      <alignment horizontal="center" vertical="center"/>
    </xf>
    <xf numFmtId="0" fontId="6" fillId="10" borderId="0" xfId="0" applyFont="1" applyFill="1" applyBorder="1" applyAlignment="1">
      <alignment vertical="center"/>
    </xf>
    <xf numFmtId="0" fontId="0" fillId="10" borderId="24" xfId="0" applyFill="1" applyBorder="1" applyAlignment="1">
      <alignment vertical="center"/>
    </xf>
    <xf numFmtId="0" fontId="6" fillId="10" borderId="28" xfId="0" applyFont="1" applyFill="1" applyBorder="1" applyAlignment="1">
      <alignment horizontal="center" vertical="center"/>
    </xf>
    <xf numFmtId="0" fontId="6" fillId="10" borderId="27" xfId="0" applyFont="1" applyFill="1" applyBorder="1" applyAlignment="1">
      <alignment horizontal="left" vertical="center"/>
    </xf>
    <xf numFmtId="0" fontId="6" fillId="10" borderId="29" xfId="0" applyFont="1" applyFill="1" applyBorder="1" applyAlignment="1">
      <alignment horizontal="center" vertical="center"/>
    </xf>
    <xf numFmtId="0" fontId="6" fillId="10" borderId="30" xfId="0" applyFont="1" applyFill="1" applyBorder="1" applyAlignment="1">
      <alignment vertical="center"/>
    </xf>
    <xf numFmtId="0" fontId="0" fillId="10" borderId="27" xfId="0" applyFill="1" applyBorder="1" applyAlignment="1">
      <alignment vertical="center"/>
    </xf>
    <xf numFmtId="0" fontId="6" fillId="11" borderId="25" xfId="0" applyFont="1" applyFill="1" applyBorder="1" applyAlignment="1">
      <alignment horizontal="center" vertical="center"/>
    </xf>
    <xf numFmtId="0" fontId="6" fillId="11" borderId="24" xfId="0" applyFont="1" applyFill="1" applyBorder="1" applyAlignment="1">
      <alignment horizontal="left" vertical="center"/>
    </xf>
    <xf numFmtId="0" fontId="6" fillId="11" borderId="26" xfId="0" applyFont="1" applyFill="1" applyBorder="1" applyAlignment="1">
      <alignment horizontal="center" vertical="center"/>
    </xf>
    <xf numFmtId="0" fontId="6" fillId="11" borderId="0" xfId="0" applyFont="1" applyFill="1" applyBorder="1" applyAlignment="1">
      <alignment vertical="center"/>
    </xf>
    <xf numFmtId="0" fontId="6" fillId="11" borderId="22" xfId="0" applyFont="1" applyFill="1" applyBorder="1" applyAlignment="1">
      <alignment horizontal="center" vertical="center"/>
    </xf>
    <xf numFmtId="0" fontId="0" fillId="11" borderId="20" xfId="0" applyFill="1" applyBorder="1" applyAlignment="1">
      <alignment vertical="center"/>
    </xf>
    <xf numFmtId="0" fontId="0" fillId="11" borderId="24" xfId="0" applyFill="1" applyBorder="1" applyAlignment="1">
      <alignment vertical="center"/>
    </xf>
    <xf numFmtId="0" fontId="6" fillId="11" borderId="29" xfId="0" applyFont="1" applyFill="1" applyBorder="1" applyAlignment="1">
      <alignment horizontal="center" vertical="center"/>
    </xf>
    <xf numFmtId="0" fontId="0" fillId="11" borderId="27" xfId="0" applyFill="1" applyBorder="1" applyAlignment="1">
      <alignment vertical="center"/>
    </xf>
    <xf numFmtId="0" fontId="6" fillId="7" borderId="21" xfId="0" applyFont="1" applyFill="1" applyBorder="1" applyAlignment="1">
      <alignment horizontal="center" vertical="center"/>
    </xf>
    <xf numFmtId="0" fontId="6" fillId="7" borderId="20" xfId="0" applyFont="1" applyFill="1" applyBorder="1" applyAlignment="1">
      <alignment horizontal="left" vertical="center"/>
    </xf>
    <xf numFmtId="0" fontId="6" fillId="7" borderId="22" xfId="0" applyFont="1" applyFill="1" applyBorder="1" applyAlignment="1">
      <alignment horizontal="center" vertical="center"/>
    </xf>
    <xf numFmtId="0" fontId="6" fillId="7" borderId="23" xfId="0" applyFont="1" applyFill="1" applyBorder="1" applyAlignment="1">
      <alignment vertical="center"/>
    </xf>
    <xf numFmtId="0" fontId="0" fillId="7" borderId="20" xfId="0" applyFill="1" applyBorder="1" applyAlignment="1">
      <alignment vertical="center"/>
    </xf>
    <xf numFmtId="0" fontId="6" fillId="7" borderId="25" xfId="0" applyFont="1" applyFill="1" applyBorder="1" applyAlignment="1">
      <alignment horizontal="center" vertical="center"/>
    </xf>
    <xf numFmtId="0" fontId="6" fillId="7" borderId="24" xfId="0" applyFont="1" applyFill="1" applyBorder="1" applyAlignment="1">
      <alignment horizontal="left" vertical="center"/>
    </xf>
    <xf numFmtId="0" fontId="6" fillId="7" borderId="26" xfId="0" applyFont="1" applyFill="1" applyBorder="1" applyAlignment="1">
      <alignment horizontal="center" vertical="center"/>
    </xf>
    <xf numFmtId="0" fontId="6" fillId="7" borderId="0" xfId="0" applyFont="1" applyFill="1" applyBorder="1" applyAlignment="1">
      <alignment vertical="center"/>
    </xf>
    <xf numFmtId="0" fontId="0" fillId="7" borderId="24" xfId="0" applyFill="1" applyBorder="1" applyAlignment="1">
      <alignment vertical="center"/>
    </xf>
    <xf numFmtId="0" fontId="6" fillId="7" borderId="28" xfId="0" applyFont="1" applyFill="1" applyBorder="1" applyAlignment="1">
      <alignment horizontal="center" vertical="center"/>
    </xf>
    <xf numFmtId="0" fontId="6" fillId="7" borderId="27" xfId="0" applyFont="1" applyFill="1" applyBorder="1" applyAlignment="1">
      <alignment horizontal="left" vertical="center"/>
    </xf>
    <xf numFmtId="0" fontId="6" fillId="7" borderId="29" xfId="0" applyFont="1" applyFill="1" applyBorder="1" applyAlignment="1">
      <alignment horizontal="center" vertical="center"/>
    </xf>
    <xf numFmtId="0" fontId="6" fillId="7" borderId="30" xfId="0" applyFont="1" applyFill="1" applyBorder="1" applyAlignment="1">
      <alignment vertical="center"/>
    </xf>
    <xf numFmtId="0" fontId="0" fillId="7" borderId="27" xfId="0" applyFill="1" applyBorder="1" applyAlignment="1">
      <alignment vertical="center"/>
    </xf>
    <xf numFmtId="0" fontId="0" fillId="0" borderId="20" xfId="0" applyBorder="1" applyAlignment="1">
      <alignment horizontal="center" vertical="center"/>
    </xf>
    <xf numFmtId="0" fontId="6" fillId="0" borderId="25" xfId="0" applyFont="1" applyBorder="1" applyAlignment="1">
      <alignment horizontal="center" vertical="center"/>
    </xf>
    <xf numFmtId="0" fontId="6" fillId="6" borderId="24" xfId="0" applyFont="1" applyFill="1" applyBorder="1" applyAlignment="1">
      <alignment horizontal="center" vertical="center"/>
    </xf>
    <xf numFmtId="0" fontId="6" fillId="6" borderId="26" xfId="0" applyFont="1" applyFill="1" applyBorder="1" applyAlignment="1">
      <alignment horizontal="center" vertical="center"/>
    </xf>
    <xf numFmtId="0" fontId="6" fillId="0" borderId="0" xfId="0" applyFont="1" applyBorder="1" applyAlignment="1">
      <alignment vertical="center"/>
    </xf>
    <xf numFmtId="0" fontId="6" fillId="6" borderId="22" xfId="0" applyFont="1" applyFill="1" applyBorder="1" applyAlignment="1">
      <alignment horizontal="center" vertical="center"/>
    </xf>
    <xf numFmtId="0" fontId="0" fillId="0" borderId="20" xfId="0" applyBorder="1" applyAlignment="1">
      <alignment vertical="center"/>
    </xf>
    <xf numFmtId="0" fontId="0" fillId="0" borderId="24" xfId="0" applyBorder="1" applyAlignment="1">
      <alignment horizontal="center" vertical="center"/>
    </xf>
    <xf numFmtId="0" fontId="6" fillId="0" borderId="25"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7" xfId="0" applyBorder="1" applyAlignment="1">
      <alignment horizontal="center" vertical="center"/>
    </xf>
    <xf numFmtId="0" fontId="6" fillId="0" borderId="28" xfId="0" applyFont="1" applyBorder="1" applyAlignment="1">
      <alignment horizontal="center" vertical="center"/>
    </xf>
    <xf numFmtId="0" fontId="6" fillId="6" borderId="27" xfId="0" applyFont="1" applyFill="1" applyBorder="1" applyAlignment="1">
      <alignment horizontal="center" vertical="center"/>
    </xf>
    <xf numFmtId="0" fontId="0" fillId="0" borderId="28" xfId="0" applyBorder="1" applyAlignment="1">
      <alignment vertical="center"/>
    </xf>
    <xf numFmtId="0" fontId="6" fillId="6" borderId="29" xfId="0" applyFont="1" applyFill="1" applyBorder="1" applyAlignment="1">
      <alignment horizontal="center" vertical="center"/>
    </xf>
    <xf numFmtId="0" fontId="6" fillId="0" borderId="30" xfId="0" applyFont="1" applyBorder="1" applyAlignment="1">
      <alignment vertical="center"/>
    </xf>
    <xf numFmtId="0" fontId="0" fillId="0" borderId="27" xfId="0" applyBorder="1" applyAlignment="1">
      <alignment vertical="center"/>
    </xf>
    <xf numFmtId="0" fontId="0" fillId="12" borderId="0" xfId="0" applyFill="1" applyBorder="1" applyAlignment="1">
      <alignment vertical="center"/>
    </xf>
    <xf numFmtId="0" fontId="3" fillId="12" borderId="0" xfId="0" applyFont="1" applyFill="1" applyBorder="1" applyAlignment="1"/>
    <xf numFmtId="0" fontId="12" fillId="12" borderId="0" xfId="3" applyFill="1" applyBorder="1" applyAlignment="1"/>
    <xf numFmtId="0" fontId="0" fillId="12" borderId="0" xfId="0" applyFill="1" applyBorder="1"/>
    <xf numFmtId="0" fontId="13" fillId="12" borderId="0" xfId="0" applyFont="1" applyFill="1" applyBorder="1" applyAlignment="1"/>
    <xf numFmtId="0" fontId="0" fillId="9" borderId="0" xfId="0" applyFill="1" applyAlignment="1">
      <alignment vertical="center"/>
    </xf>
    <xf numFmtId="0" fontId="0" fillId="10" borderId="0" xfId="0" applyFill="1" applyAlignment="1">
      <alignment vertical="center"/>
    </xf>
    <xf numFmtId="0" fontId="0" fillId="11" borderId="0" xfId="0" applyFill="1" applyAlignment="1">
      <alignment vertical="center"/>
    </xf>
    <xf numFmtId="0" fontId="0" fillId="7" borderId="0" xfId="0" applyFill="1" applyAlignment="1">
      <alignment vertical="center"/>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0" fillId="0" borderId="0" xfId="0" applyBorder="1" applyAlignment="1">
      <alignment vertical="center" wrapText="1"/>
    </xf>
    <xf numFmtId="0" fontId="0" fillId="0" borderId="6" xfId="0" quotePrefix="1" applyBorder="1" applyAlignment="1">
      <alignment horizontal="center" vertical="center"/>
    </xf>
    <xf numFmtId="0" fontId="0" fillId="0" borderId="8" xfId="0" applyBorder="1" applyAlignment="1">
      <alignment vertical="center" wrapText="1"/>
    </xf>
    <xf numFmtId="0" fontId="0" fillId="0" borderId="9" xfId="0" quotePrefix="1" applyBorder="1" applyAlignment="1">
      <alignment horizontal="center" vertical="center"/>
    </xf>
    <xf numFmtId="0" fontId="0" fillId="0" borderId="3" xfId="0" applyBorder="1" applyAlignment="1">
      <alignment vertical="center" wrapText="1"/>
    </xf>
    <xf numFmtId="0" fontId="0" fillId="0" borderId="4" xfId="0" quotePrefix="1" applyBorder="1" applyAlignment="1">
      <alignment horizontal="center" vertical="center"/>
    </xf>
    <xf numFmtId="0" fontId="0" fillId="0" borderId="11" xfId="0" applyBorder="1" applyAlignment="1">
      <alignment vertical="center" wrapText="1"/>
    </xf>
    <xf numFmtId="0" fontId="0" fillId="0" borderId="12" xfId="0" quotePrefix="1" applyBorder="1" applyAlignment="1">
      <alignment horizontal="center" vertical="center"/>
    </xf>
    <xf numFmtId="0" fontId="2" fillId="0" borderId="10" xfId="0" applyFont="1" applyBorder="1" applyAlignment="1">
      <alignment vertical="center"/>
    </xf>
    <xf numFmtId="0" fontId="2" fillId="0" borderId="7" xfId="0" applyFont="1" applyBorder="1" applyAlignment="1">
      <alignment vertical="center"/>
    </xf>
    <xf numFmtId="0" fontId="0" fillId="0" borderId="0" xfId="0" applyAlignment="1">
      <alignment horizontal="right" vertical="center" wrapText="1"/>
    </xf>
    <xf numFmtId="0" fontId="0" fillId="0" borderId="1" xfId="0" applyBorder="1" applyAlignment="1">
      <alignment horizontal="left" vertical="center"/>
    </xf>
    <xf numFmtId="0" fontId="0" fillId="0" borderId="0" xfId="0" applyAlignment="1">
      <alignment horizontal="center" vertical="center"/>
    </xf>
    <xf numFmtId="0" fontId="14" fillId="2" borderId="1" xfId="0" applyFont="1" applyFill="1" applyBorder="1" applyAlignment="1">
      <alignment horizontal="center" vertical="center"/>
    </xf>
    <xf numFmtId="0" fontId="0" fillId="0" borderId="1" xfId="0"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0" fillId="0" borderId="0" xfId="0" applyBorder="1" applyAlignment="1">
      <alignment horizontal="right"/>
    </xf>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0" fontId="0" fillId="10" borderId="20" xfId="0" applyFill="1" applyBorder="1" applyAlignment="1">
      <alignment horizontal="center" vertical="center" wrapText="1"/>
    </xf>
    <xf numFmtId="0" fontId="0" fillId="10" borderId="24" xfId="0" applyFill="1" applyBorder="1" applyAlignment="1">
      <alignment horizontal="center" vertical="center" wrapText="1"/>
    </xf>
    <xf numFmtId="0" fontId="0" fillId="10" borderId="27" xfId="0" applyFill="1" applyBorder="1" applyAlignment="1">
      <alignment horizontal="center" vertical="center" wrapText="1"/>
    </xf>
    <xf numFmtId="0" fontId="0" fillId="11" borderId="20" xfId="0" applyFill="1" applyBorder="1" applyAlignment="1">
      <alignment horizontal="center" vertical="center" wrapText="1"/>
    </xf>
    <xf numFmtId="0" fontId="0" fillId="11" borderId="24" xfId="0" applyFill="1" applyBorder="1" applyAlignment="1">
      <alignment horizontal="center" vertical="center" wrapText="1"/>
    </xf>
    <xf numFmtId="0" fontId="0" fillId="11" borderId="27" xfId="0" applyFill="1" applyBorder="1" applyAlignment="1">
      <alignment horizontal="center" vertical="center" wrapText="1"/>
    </xf>
    <xf numFmtId="0" fontId="0" fillId="7" borderId="20" xfId="0" applyFill="1" applyBorder="1" applyAlignment="1">
      <alignment horizontal="center" vertical="center" wrapText="1"/>
    </xf>
    <xf numFmtId="0" fontId="0" fillId="7" borderId="24" xfId="0" applyFill="1" applyBorder="1" applyAlignment="1">
      <alignment horizontal="center" vertical="center" wrapText="1"/>
    </xf>
    <xf numFmtId="0" fontId="0" fillId="7" borderId="27" xfId="0" applyFill="1" applyBorder="1" applyAlignment="1">
      <alignment horizontal="center" vertical="center" wrapText="1"/>
    </xf>
    <xf numFmtId="0" fontId="0" fillId="0" borderId="0" xfId="0" applyAlignment="1">
      <alignment horizontal="center" vertical="center"/>
    </xf>
    <xf numFmtId="0" fontId="10" fillId="8" borderId="16" xfId="0" applyFont="1" applyFill="1" applyBorder="1" applyAlignment="1">
      <alignment horizontal="center"/>
    </xf>
    <xf numFmtId="0" fontId="10" fillId="8" borderId="17" xfId="0" applyFont="1" applyFill="1" applyBorder="1" applyAlignment="1">
      <alignment horizontal="center"/>
    </xf>
    <xf numFmtId="0" fontId="10" fillId="8" borderId="18" xfId="0" applyFont="1" applyFill="1" applyBorder="1" applyAlignment="1">
      <alignment horizontal="center"/>
    </xf>
    <xf numFmtId="0" fontId="11" fillId="4" borderId="16"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0" fillId="9" borderId="20" xfId="0" applyFill="1" applyBorder="1" applyAlignment="1">
      <alignment horizontal="center" vertical="center" wrapText="1"/>
    </xf>
    <xf numFmtId="0" fontId="0" fillId="9" borderId="24" xfId="0" applyFill="1" applyBorder="1" applyAlignment="1">
      <alignment horizontal="center" vertical="center" wrapText="1"/>
    </xf>
    <xf numFmtId="0" fontId="0" fillId="9" borderId="27" xfId="0" applyFill="1" applyBorder="1" applyAlignment="1">
      <alignment horizontal="center" vertical="center" wrapText="1"/>
    </xf>
    <xf numFmtId="0" fontId="0" fillId="0" borderId="3" xfId="0" applyBorder="1" applyAlignment="1">
      <alignment horizontal="center"/>
    </xf>
    <xf numFmtId="0" fontId="0" fillId="0" borderId="1" xfId="0" applyBorder="1" applyAlignment="1">
      <alignment horizontal="left" vertical="center" wrapText="1"/>
    </xf>
    <xf numFmtId="0" fontId="4" fillId="2" borderId="10" xfId="0" applyFont="1" applyFill="1" applyBorder="1" applyAlignment="1">
      <alignment horizontal="center" wrapText="1"/>
    </xf>
    <xf numFmtId="0" fontId="4" fillId="2" borderId="11" xfId="0" applyFont="1" applyFill="1" applyBorder="1" applyAlignment="1">
      <alignment horizontal="center"/>
    </xf>
    <xf numFmtId="0" fontId="4" fillId="2" borderId="12" xfId="0" applyFont="1" applyFill="1" applyBorder="1" applyAlignment="1">
      <alignment horizontal="center"/>
    </xf>
    <xf numFmtId="0" fontId="0" fillId="0" borderId="3" xfId="0" applyBorder="1" applyAlignment="1">
      <alignment horizontal="right"/>
    </xf>
  </cellXfs>
  <cellStyles count="4">
    <cellStyle name="Comma" xfId="1" builtinId="3"/>
    <cellStyle name="Hyperlink" xfId="3" builtinId="8"/>
    <cellStyle name="Normal" xfId="0" builtinId="0"/>
    <cellStyle name="Percent" xfId="2"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740990383058"/>
          <c:y val="0.16099653236776101"/>
          <c:w val="0.50307665018855996"/>
          <c:h val="0.74984125524455403"/>
        </c:manualLayout>
      </c:layout>
      <c:radarChart>
        <c:radarStyle val="marker"/>
        <c:varyColors val="0"/>
        <c:ser>
          <c:idx val="0"/>
          <c:order val="0"/>
          <c:tx>
            <c:strRef>
              <c:f>'Forces concurrentiels'!$D$7</c:f>
              <c:strCache>
                <c:ptCount val="1"/>
                <c:pt idx="0">
                  <c:v>2012</c:v>
                </c:pt>
              </c:strCache>
            </c:strRef>
          </c:tx>
          <c:spPr>
            <a:ln w="28575" cap="rnd">
              <a:solidFill>
                <a:schemeClr val="accent6"/>
              </a:solidFill>
              <a:round/>
            </a:ln>
            <a:effectLst/>
          </c:spPr>
          <c:marker>
            <c:symbol val="none"/>
          </c:marker>
          <c:cat>
            <c:strRef>
              <c:f>'Forces concurrentiels'!$C$8:$C$13</c:f>
              <c:strCache>
                <c:ptCount val="6"/>
                <c:pt idx="0">
                  <c:v>Fournisseurs</c:v>
                </c:pt>
                <c:pt idx="1">
                  <c:v>Clients</c:v>
                </c:pt>
                <c:pt idx="2">
                  <c:v>Substituts</c:v>
                </c:pt>
                <c:pt idx="3">
                  <c:v>Nouveaux entrants</c:v>
                </c:pt>
                <c:pt idx="4">
                  <c:v>Réglementation</c:v>
                </c:pt>
                <c:pt idx="5">
                  <c:v>Concurrence intrasectorielle</c:v>
                </c:pt>
              </c:strCache>
            </c:strRef>
          </c:cat>
          <c:val>
            <c:numRef>
              <c:f>'Forces concurrentiels'!$D$8:$D$13</c:f>
              <c:numCache>
                <c:formatCode>General</c:formatCode>
                <c:ptCount val="6"/>
                <c:pt idx="0">
                  <c:v>3</c:v>
                </c:pt>
                <c:pt idx="1">
                  <c:v>5</c:v>
                </c:pt>
                <c:pt idx="2">
                  <c:v>5</c:v>
                </c:pt>
                <c:pt idx="3">
                  <c:v>3</c:v>
                </c:pt>
                <c:pt idx="4">
                  <c:v>2</c:v>
                </c:pt>
                <c:pt idx="5">
                  <c:v>4</c:v>
                </c:pt>
              </c:numCache>
            </c:numRef>
          </c:val>
        </c:ser>
        <c:ser>
          <c:idx val="1"/>
          <c:order val="1"/>
          <c:tx>
            <c:strRef>
              <c:f>'Forces concurrentiels'!$E$7</c:f>
              <c:strCache>
                <c:ptCount val="1"/>
                <c:pt idx="0">
                  <c:v>2016</c:v>
                </c:pt>
              </c:strCache>
            </c:strRef>
          </c:tx>
          <c:spPr>
            <a:ln w="28575" cap="rnd">
              <a:solidFill>
                <a:schemeClr val="accent5"/>
              </a:solidFill>
              <a:round/>
            </a:ln>
            <a:effectLst/>
          </c:spPr>
          <c:marker>
            <c:symbol val="none"/>
          </c:marker>
          <c:cat>
            <c:strRef>
              <c:f>'Forces concurrentiels'!$C$8:$C$13</c:f>
              <c:strCache>
                <c:ptCount val="6"/>
                <c:pt idx="0">
                  <c:v>Fournisseurs</c:v>
                </c:pt>
                <c:pt idx="1">
                  <c:v>Clients</c:v>
                </c:pt>
                <c:pt idx="2">
                  <c:v>Substituts</c:v>
                </c:pt>
                <c:pt idx="3">
                  <c:v>Nouveaux entrants</c:v>
                </c:pt>
                <c:pt idx="4">
                  <c:v>Réglementation</c:v>
                </c:pt>
                <c:pt idx="5">
                  <c:v>Concurrence intrasectorielle</c:v>
                </c:pt>
              </c:strCache>
            </c:strRef>
          </c:cat>
          <c:val>
            <c:numRef>
              <c:f>'Forces concurrentiels'!$E$8:$E$13</c:f>
              <c:numCache>
                <c:formatCode>General</c:formatCode>
                <c:ptCount val="6"/>
                <c:pt idx="0">
                  <c:v>5</c:v>
                </c:pt>
                <c:pt idx="1">
                  <c:v>7</c:v>
                </c:pt>
                <c:pt idx="2">
                  <c:v>6</c:v>
                </c:pt>
                <c:pt idx="3">
                  <c:v>4</c:v>
                </c:pt>
                <c:pt idx="4">
                  <c:v>3</c:v>
                </c:pt>
                <c:pt idx="5">
                  <c:v>6</c:v>
                </c:pt>
              </c:numCache>
            </c:numRef>
          </c:val>
        </c:ser>
        <c:ser>
          <c:idx val="2"/>
          <c:order val="2"/>
          <c:tx>
            <c:strRef>
              <c:f>'Forces concurrentiels'!$F$7</c:f>
              <c:strCache>
                <c:ptCount val="1"/>
                <c:pt idx="0">
                  <c:v>2020</c:v>
                </c:pt>
              </c:strCache>
            </c:strRef>
          </c:tx>
          <c:spPr>
            <a:ln w="28575" cap="rnd">
              <a:solidFill>
                <a:srgbClr val="FF0000"/>
              </a:solidFill>
              <a:round/>
            </a:ln>
            <a:effectLst/>
          </c:spPr>
          <c:marker>
            <c:symbol val="none"/>
          </c:marker>
          <c:cat>
            <c:strRef>
              <c:f>'Forces concurrentiels'!$C$8:$C$13</c:f>
              <c:strCache>
                <c:ptCount val="6"/>
                <c:pt idx="0">
                  <c:v>Fournisseurs</c:v>
                </c:pt>
                <c:pt idx="1">
                  <c:v>Clients</c:v>
                </c:pt>
                <c:pt idx="2">
                  <c:v>Substituts</c:v>
                </c:pt>
                <c:pt idx="3">
                  <c:v>Nouveaux entrants</c:v>
                </c:pt>
                <c:pt idx="4">
                  <c:v>Réglementation</c:v>
                </c:pt>
                <c:pt idx="5">
                  <c:v>Concurrence intrasectorielle</c:v>
                </c:pt>
              </c:strCache>
            </c:strRef>
          </c:cat>
          <c:val>
            <c:numRef>
              <c:f>'Forces concurrentiels'!$F$8:$F$13</c:f>
              <c:numCache>
                <c:formatCode>General</c:formatCode>
                <c:ptCount val="6"/>
                <c:pt idx="0">
                  <c:v>7</c:v>
                </c:pt>
                <c:pt idx="1">
                  <c:v>6</c:v>
                </c:pt>
                <c:pt idx="2">
                  <c:v>4</c:v>
                </c:pt>
                <c:pt idx="3">
                  <c:v>5</c:v>
                </c:pt>
                <c:pt idx="4">
                  <c:v>4</c:v>
                </c:pt>
                <c:pt idx="5">
                  <c:v>4</c:v>
                </c:pt>
              </c:numCache>
            </c:numRef>
          </c:val>
        </c:ser>
        <c:dLbls>
          <c:showLegendKey val="0"/>
          <c:showVal val="0"/>
          <c:showCatName val="0"/>
          <c:showSerName val="0"/>
          <c:showPercent val="0"/>
          <c:showBubbleSize val="0"/>
        </c:dLbls>
        <c:axId val="1060705552"/>
        <c:axId val="1060706112"/>
      </c:radarChart>
      <c:catAx>
        <c:axId val="1060705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fr-FR"/>
          </a:p>
        </c:txPr>
        <c:crossAx val="1060706112"/>
        <c:crosses val="autoZero"/>
        <c:auto val="1"/>
        <c:lblAlgn val="ctr"/>
        <c:lblOffset val="100"/>
        <c:noMultiLvlLbl val="0"/>
      </c:catAx>
      <c:valAx>
        <c:axId val="1060706112"/>
        <c:scaling>
          <c:orientation val="minMax"/>
          <c:max val="8"/>
        </c:scaling>
        <c:delete val="0"/>
        <c:axPos val="l"/>
        <c:majorGridlines>
          <c:spPr>
            <a:ln w="15875" cap="flat" cmpd="sng" algn="ctr">
              <a:solidFill>
                <a:schemeClr val="tx1">
                  <a:lumMod val="50000"/>
                  <a:lumOff val="50000"/>
                </a:schemeClr>
              </a:solidFill>
              <a:round/>
            </a:ln>
            <a:effectLst>
              <a:glow rad="127000">
                <a:schemeClr val="bg1"/>
              </a:glow>
              <a:outerShdw blurRad="50800" dist="50800" dir="5400000" algn="ctr" rotWithShape="0">
                <a:schemeClr val="bg1"/>
              </a:outerShdw>
              <a:softEdge rad="0"/>
            </a:effectLst>
          </c:spPr>
        </c:majorGridlines>
        <c:numFmt formatCode="General" sourceLinked="1"/>
        <c:majorTickMark val="none"/>
        <c:minorTickMark val="none"/>
        <c:tickLblPos val="nextTo"/>
        <c:spPr>
          <a:solidFill>
            <a:schemeClr val="bg1"/>
          </a:solidFill>
          <a:ln>
            <a:solidFill>
              <a:schemeClr val="accent1"/>
            </a:solidFill>
          </a:ln>
          <a:effectLst>
            <a:outerShdw blurRad="50800" dist="50800" dir="5400000" algn="ctr" rotWithShape="0">
              <a:schemeClr val="bg1">
                <a:alpha val="7000"/>
              </a:schemeClr>
            </a:outerShdw>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060705552"/>
        <c:crosses val="autoZero"/>
        <c:crossBetween val="between"/>
        <c:majorUnit val="2"/>
      </c:valAx>
      <c:spPr>
        <a:noFill/>
        <a:ln>
          <a:noFill/>
        </a:ln>
        <a:effectLst/>
      </c:spPr>
    </c:plotArea>
    <c:legend>
      <c:legendPos val="t"/>
      <c:layout>
        <c:manualLayout>
          <c:xMode val="edge"/>
          <c:yMode val="edge"/>
          <c:x val="3.1136989365065901E-2"/>
          <c:y val="0.115207687053187"/>
          <c:w val="0.265339780617531"/>
          <c:h val="4.9313178918328697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01829794040897E-2"/>
          <c:y val="0.125350190152382"/>
          <c:w val="0.90403620840746901"/>
          <c:h val="0.82416839237677697"/>
        </c:manualLayout>
      </c:layout>
      <c:bubbleChart>
        <c:varyColors val="0"/>
        <c:ser>
          <c:idx val="0"/>
          <c:order val="0"/>
          <c:tx>
            <c:strRef>
              <c:f>'Matrice BCG'!$D$5</c:f>
              <c:strCache>
                <c:ptCount val="1"/>
                <c:pt idx="0">
                  <c:v>Conseils et solutions propriétaires</c:v>
                </c:pt>
              </c:strCache>
            </c:strRef>
          </c:tx>
          <c:invertIfNegative val="0"/>
          <c:xVal>
            <c:numRef>
              <c:f>'Matrice BCG'!$F$5</c:f>
              <c:numCache>
                <c:formatCode>General</c:formatCode>
                <c:ptCount val="1"/>
                <c:pt idx="0">
                  <c:v>3</c:v>
                </c:pt>
              </c:numCache>
            </c:numRef>
          </c:xVal>
          <c:yVal>
            <c:numRef>
              <c:f>'Matrice BCG'!$H$5</c:f>
              <c:numCache>
                <c:formatCode>General</c:formatCode>
                <c:ptCount val="1"/>
                <c:pt idx="0">
                  <c:v>9</c:v>
                </c:pt>
              </c:numCache>
            </c:numRef>
          </c:yVal>
          <c:bubbleSize>
            <c:numRef>
              <c:f>'Matrice BCG'!$J$5</c:f>
              <c:numCache>
                <c:formatCode>General</c:formatCode>
                <c:ptCount val="1"/>
                <c:pt idx="0">
                  <c:v>1</c:v>
                </c:pt>
              </c:numCache>
            </c:numRef>
          </c:bubbleSize>
          <c:bubble3D val="0"/>
        </c:ser>
        <c:ser>
          <c:idx val="1"/>
          <c:order val="1"/>
          <c:tx>
            <c:strRef>
              <c:f>'Matrice BCG'!$D$6</c:f>
              <c:strCache>
                <c:ptCount val="1"/>
                <c:pt idx="0">
                  <c:v>Intégration de logiciels </c:v>
                </c:pt>
              </c:strCache>
            </c:strRef>
          </c:tx>
          <c:invertIfNegative val="0"/>
          <c:xVal>
            <c:numRef>
              <c:f>'Matrice BCG'!$F$6</c:f>
              <c:numCache>
                <c:formatCode>General</c:formatCode>
                <c:ptCount val="1"/>
                <c:pt idx="0">
                  <c:v>3</c:v>
                </c:pt>
              </c:numCache>
            </c:numRef>
          </c:xVal>
          <c:yVal>
            <c:numRef>
              <c:f>'Matrice BCG'!$H$6</c:f>
              <c:numCache>
                <c:formatCode>General</c:formatCode>
                <c:ptCount val="1"/>
                <c:pt idx="0">
                  <c:v>4</c:v>
                </c:pt>
              </c:numCache>
            </c:numRef>
          </c:yVal>
          <c:bubbleSize>
            <c:numRef>
              <c:f>'Matrice BCG'!$J$6</c:f>
              <c:numCache>
                <c:formatCode>General</c:formatCode>
                <c:ptCount val="1"/>
                <c:pt idx="0">
                  <c:v>1</c:v>
                </c:pt>
              </c:numCache>
            </c:numRef>
          </c:bubbleSize>
          <c:bubble3D val="0"/>
        </c:ser>
        <c:ser>
          <c:idx val="2"/>
          <c:order val="2"/>
          <c:tx>
            <c:strRef>
              <c:f>'Matrice BCG'!$D$7</c:f>
              <c:strCache>
                <c:ptCount val="1"/>
                <c:pt idx="0">
                  <c:v>Outsourcing, BPO, Infogérance</c:v>
                </c:pt>
              </c:strCache>
            </c:strRef>
          </c:tx>
          <c:invertIfNegative val="0"/>
          <c:xVal>
            <c:numRef>
              <c:f>'Matrice BCG'!$F$7</c:f>
              <c:numCache>
                <c:formatCode>General</c:formatCode>
                <c:ptCount val="1"/>
                <c:pt idx="0">
                  <c:v>8</c:v>
                </c:pt>
              </c:numCache>
            </c:numRef>
          </c:xVal>
          <c:yVal>
            <c:numRef>
              <c:f>'Matrice BCG'!$H$7</c:f>
              <c:numCache>
                <c:formatCode>General</c:formatCode>
                <c:ptCount val="1"/>
                <c:pt idx="0">
                  <c:v>4</c:v>
                </c:pt>
              </c:numCache>
            </c:numRef>
          </c:yVal>
          <c:bubbleSize>
            <c:numRef>
              <c:f>'Matrice BCG'!$J$7</c:f>
              <c:numCache>
                <c:formatCode>General</c:formatCode>
                <c:ptCount val="1"/>
                <c:pt idx="0">
                  <c:v>1</c:v>
                </c:pt>
              </c:numCache>
            </c:numRef>
          </c:bubbleSize>
          <c:bubble3D val="0"/>
        </c:ser>
        <c:ser>
          <c:idx val="3"/>
          <c:order val="3"/>
          <c:tx>
            <c:strRef>
              <c:f>'Matrice BCG'!$D$8</c:f>
              <c:strCache>
                <c:ptCount val="1"/>
                <c:pt idx="0">
                  <c:v>Transformation numérique, intégration SMACS</c:v>
                </c:pt>
              </c:strCache>
            </c:strRef>
          </c:tx>
          <c:invertIfNegative val="0"/>
          <c:xVal>
            <c:numRef>
              <c:f>'Matrice BCG'!$F$8</c:f>
              <c:numCache>
                <c:formatCode>General</c:formatCode>
                <c:ptCount val="1"/>
                <c:pt idx="0">
                  <c:v>8</c:v>
                </c:pt>
              </c:numCache>
            </c:numRef>
          </c:xVal>
          <c:yVal>
            <c:numRef>
              <c:f>'Matrice BCG'!$H$8</c:f>
              <c:numCache>
                <c:formatCode>General</c:formatCode>
                <c:ptCount val="1"/>
                <c:pt idx="0">
                  <c:v>9</c:v>
                </c:pt>
              </c:numCache>
            </c:numRef>
          </c:yVal>
          <c:bubbleSize>
            <c:numRef>
              <c:f>'Matrice BCG'!$J$8</c:f>
              <c:numCache>
                <c:formatCode>General</c:formatCode>
                <c:ptCount val="1"/>
                <c:pt idx="0">
                  <c:v>1</c:v>
                </c:pt>
              </c:numCache>
            </c:numRef>
          </c:bubbleSize>
          <c:bubble3D val="0"/>
        </c:ser>
        <c:ser>
          <c:idx val="4"/>
          <c:order val="4"/>
          <c:tx>
            <c:strRef>
              <c:f>'Matrice BCG'!$D$9</c:f>
              <c:strCache>
                <c:ptCount val="1"/>
              </c:strCache>
            </c:strRef>
          </c:tx>
          <c:invertIfNegative val="0"/>
          <c:xVal>
            <c:numRef>
              <c:f>'Matrice BCG'!$F$9</c:f>
              <c:numCache>
                <c:formatCode>General</c:formatCode>
                <c:ptCount val="1"/>
              </c:numCache>
            </c:numRef>
          </c:xVal>
          <c:yVal>
            <c:numRef>
              <c:f>'Matrice BCG'!$H$9</c:f>
              <c:numCache>
                <c:formatCode>General</c:formatCode>
                <c:ptCount val="1"/>
              </c:numCache>
            </c:numRef>
          </c:yVal>
          <c:bubbleSize>
            <c:numRef>
              <c:f>'Matrice BCG'!$J$9</c:f>
              <c:numCache>
                <c:formatCode>General</c:formatCode>
                <c:ptCount val="1"/>
                <c:pt idx="0">
                  <c:v>1</c:v>
                </c:pt>
              </c:numCache>
            </c:numRef>
          </c:bubbleSize>
          <c:bubble3D val="0"/>
        </c:ser>
        <c:ser>
          <c:idx val="5"/>
          <c:order val="5"/>
          <c:tx>
            <c:strRef>
              <c:f>'Matrice BCG'!$D$10</c:f>
              <c:strCache>
                <c:ptCount val="1"/>
                <c:pt idx="0">
                  <c:v>Conseils et solutions propriétaires</c:v>
                </c:pt>
              </c:strCache>
            </c:strRef>
          </c:tx>
          <c:invertIfNegative val="0"/>
          <c:xVal>
            <c:numRef>
              <c:f>'Matrice BCG'!$F$10</c:f>
              <c:numCache>
                <c:formatCode>General</c:formatCode>
                <c:ptCount val="1"/>
                <c:pt idx="0">
                  <c:v>3</c:v>
                </c:pt>
              </c:numCache>
            </c:numRef>
          </c:xVal>
          <c:yVal>
            <c:numRef>
              <c:f>'Matrice BCG'!$H$10</c:f>
              <c:numCache>
                <c:formatCode>General</c:formatCode>
                <c:ptCount val="1"/>
                <c:pt idx="0">
                  <c:v>8</c:v>
                </c:pt>
              </c:numCache>
            </c:numRef>
          </c:yVal>
          <c:bubbleSize>
            <c:numRef>
              <c:f>'Matrice BCG'!$J$10</c:f>
              <c:numCache>
                <c:formatCode>General</c:formatCode>
                <c:ptCount val="1"/>
                <c:pt idx="0">
                  <c:v>1</c:v>
                </c:pt>
              </c:numCache>
            </c:numRef>
          </c:bubbleSize>
          <c:bubble3D val="0"/>
        </c:ser>
        <c:ser>
          <c:idx val="6"/>
          <c:order val="6"/>
          <c:tx>
            <c:strRef>
              <c:f>'Matrice BCG'!$D$11</c:f>
              <c:strCache>
                <c:ptCount val="1"/>
                <c:pt idx="0">
                  <c:v>Infogérance</c:v>
                </c:pt>
              </c:strCache>
            </c:strRef>
          </c:tx>
          <c:invertIfNegative val="0"/>
          <c:xVal>
            <c:numRef>
              <c:f>'Matrice BCG'!$F$11</c:f>
              <c:numCache>
                <c:formatCode>General</c:formatCode>
                <c:ptCount val="1"/>
                <c:pt idx="0">
                  <c:v>3</c:v>
                </c:pt>
              </c:numCache>
            </c:numRef>
          </c:xVal>
          <c:yVal>
            <c:numRef>
              <c:f>'Matrice BCG'!$H$11</c:f>
              <c:numCache>
                <c:formatCode>General</c:formatCode>
                <c:ptCount val="1"/>
                <c:pt idx="0">
                  <c:v>3</c:v>
                </c:pt>
              </c:numCache>
            </c:numRef>
          </c:yVal>
          <c:bubbleSize>
            <c:numRef>
              <c:f>'Matrice BCG'!$J$11</c:f>
              <c:numCache>
                <c:formatCode>General</c:formatCode>
                <c:ptCount val="1"/>
                <c:pt idx="0">
                  <c:v>1</c:v>
                </c:pt>
              </c:numCache>
            </c:numRef>
          </c:bubbleSize>
          <c:bubble3D val="0"/>
        </c:ser>
        <c:ser>
          <c:idx val="7"/>
          <c:order val="7"/>
          <c:tx>
            <c:strRef>
              <c:f>'Matrice BCG'!$D$12</c:f>
              <c:strCache>
                <c:ptCount val="1"/>
                <c:pt idx="0">
                  <c:v>Intégration de logiciels </c:v>
                </c:pt>
              </c:strCache>
            </c:strRef>
          </c:tx>
          <c:invertIfNegative val="0"/>
          <c:xVal>
            <c:numRef>
              <c:f>'Matrice BCG'!$F$12</c:f>
              <c:numCache>
                <c:formatCode>General</c:formatCode>
                <c:ptCount val="1"/>
                <c:pt idx="0">
                  <c:v>8</c:v>
                </c:pt>
              </c:numCache>
            </c:numRef>
          </c:xVal>
          <c:yVal>
            <c:numRef>
              <c:f>'Matrice BCG'!$H$12</c:f>
              <c:numCache>
                <c:formatCode>General</c:formatCode>
                <c:ptCount val="1"/>
                <c:pt idx="0">
                  <c:v>3</c:v>
                </c:pt>
              </c:numCache>
            </c:numRef>
          </c:yVal>
          <c:bubbleSize>
            <c:numRef>
              <c:f>'Matrice BCG'!$J$12</c:f>
              <c:numCache>
                <c:formatCode>General</c:formatCode>
                <c:ptCount val="1"/>
                <c:pt idx="0">
                  <c:v>1</c:v>
                </c:pt>
              </c:numCache>
            </c:numRef>
          </c:bubbleSize>
          <c:bubble3D val="0"/>
        </c:ser>
        <c:ser>
          <c:idx val="8"/>
          <c:order val="8"/>
          <c:tx>
            <c:strRef>
              <c:f>'Matrice BCG'!$D$13</c:f>
              <c:strCache>
                <c:ptCount val="1"/>
                <c:pt idx="0">
                  <c:v>Intégration SMACS</c:v>
                </c:pt>
              </c:strCache>
            </c:strRef>
          </c:tx>
          <c:invertIfNegative val="0"/>
          <c:xVal>
            <c:numRef>
              <c:f>'Matrice BCG'!$F$13</c:f>
              <c:numCache>
                <c:formatCode>General</c:formatCode>
                <c:ptCount val="1"/>
                <c:pt idx="0">
                  <c:v>8</c:v>
                </c:pt>
              </c:numCache>
            </c:numRef>
          </c:xVal>
          <c:yVal>
            <c:numRef>
              <c:f>'Matrice BCG'!$H$13</c:f>
              <c:numCache>
                <c:formatCode>General</c:formatCode>
                <c:ptCount val="1"/>
                <c:pt idx="0">
                  <c:v>8</c:v>
                </c:pt>
              </c:numCache>
            </c:numRef>
          </c:yVal>
          <c:bubbleSize>
            <c:numRef>
              <c:f>'Matrice BCG'!$J$13</c:f>
              <c:numCache>
                <c:formatCode>General</c:formatCode>
                <c:ptCount val="1"/>
                <c:pt idx="0">
                  <c:v>1</c:v>
                </c:pt>
              </c:numCache>
            </c:numRef>
          </c:bubbleSize>
          <c:bubble3D val="0"/>
        </c:ser>
        <c:ser>
          <c:idx val="9"/>
          <c:order val="9"/>
          <c:tx>
            <c:strRef>
              <c:f>'Matrice BCG'!$D$14</c:f>
              <c:strCache>
                <c:ptCount val="1"/>
              </c:strCache>
            </c:strRef>
          </c:tx>
          <c:invertIfNegative val="0"/>
          <c:xVal>
            <c:numRef>
              <c:f>'Matrice BCG'!$F$14</c:f>
              <c:numCache>
                <c:formatCode>General</c:formatCode>
                <c:ptCount val="1"/>
              </c:numCache>
            </c:numRef>
          </c:xVal>
          <c:yVal>
            <c:numRef>
              <c:f>'Matrice BCG'!$H$14</c:f>
              <c:numCache>
                <c:formatCode>General</c:formatCode>
                <c:ptCount val="1"/>
              </c:numCache>
            </c:numRef>
          </c:yVal>
          <c:bubbleSize>
            <c:numRef>
              <c:f>'Matrice BCG'!$J$14</c:f>
              <c:numCache>
                <c:formatCode>General</c:formatCode>
                <c:ptCount val="1"/>
                <c:pt idx="0">
                  <c:v>1</c:v>
                </c:pt>
              </c:numCache>
            </c:numRef>
          </c:bubbleSize>
          <c:bubble3D val="0"/>
        </c:ser>
        <c:ser>
          <c:idx val="10"/>
          <c:order val="10"/>
          <c:tx>
            <c:strRef>
              <c:f>'Matrice BCG'!$D$15</c:f>
              <c:strCache>
                <c:ptCount val="1"/>
              </c:strCache>
            </c:strRef>
          </c:tx>
          <c:invertIfNegative val="0"/>
          <c:xVal>
            <c:numRef>
              <c:f>'Matrice BCG'!$F$15</c:f>
              <c:numCache>
                <c:formatCode>General</c:formatCode>
                <c:ptCount val="1"/>
                <c:pt idx="0">
                  <c:v>3</c:v>
                </c:pt>
              </c:numCache>
            </c:numRef>
          </c:xVal>
          <c:yVal>
            <c:numRef>
              <c:f>'Matrice BCG'!$H$15</c:f>
              <c:numCache>
                <c:formatCode>General</c:formatCode>
                <c:ptCount val="1"/>
                <c:pt idx="0">
                  <c:v>7</c:v>
                </c:pt>
              </c:numCache>
            </c:numRef>
          </c:yVal>
          <c:bubbleSize>
            <c:numRef>
              <c:f>'Matrice BCG'!$J$15</c:f>
              <c:numCache>
                <c:formatCode>General</c:formatCode>
                <c:ptCount val="1"/>
                <c:pt idx="0">
                  <c:v>1</c:v>
                </c:pt>
              </c:numCache>
            </c:numRef>
          </c:bubbleSize>
          <c:bubble3D val="0"/>
        </c:ser>
        <c:ser>
          <c:idx val="11"/>
          <c:order val="11"/>
          <c:tx>
            <c:strRef>
              <c:f>'Matrice BCG'!$D$16</c:f>
              <c:strCache>
                <c:ptCount val="1"/>
              </c:strCache>
            </c:strRef>
          </c:tx>
          <c:invertIfNegative val="0"/>
          <c:xVal>
            <c:numRef>
              <c:f>'Matrice BCG'!$F$16</c:f>
              <c:numCache>
                <c:formatCode>General</c:formatCode>
                <c:ptCount val="1"/>
                <c:pt idx="0">
                  <c:v>3</c:v>
                </c:pt>
              </c:numCache>
            </c:numRef>
          </c:xVal>
          <c:yVal>
            <c:numRef>
              <c:f>'Matrice BCG'!$H$16</c:f>
              <c:numCache>
                <c:formatCode>General</c:formatCode>
                <c:ptCount val="1"/>
                <c:pt idx="0">
                  <c:v>2</c:v>
                </c:pt>
              </c:numCache>
            </c:numRef>
          </c:yVal>
          <c:bubbleSize>
            <c:numRef>
              <c:f>'Matrice BCG'!$J$16</c:f>
              <c:numCache>
                <c:formatCode>General</c:formatCode>
                <c:ptCount val="1"/>
                <c:pt idx="0">
                  <c:v>1</c:v>
                </c:pt>
              </c:numCache>
            </c:numRef>
          </c:bubbleSize>
          <c:bubble3D val="0"/>
        </c:ser>
        <c:ser>
          <c:idx val="12"/>
          <c:order val="12"/>
          <c:tx>
            <c:strRef>
              <c:f>'Matrice BCG'!$D$17</c:f>
              <c:strCache>
                <c:ptCount val="1"/>
                <c:pt idx="0">
                  <c:v>Prestations au forfaits</c:v>
                </c:pt>
              </c:strCache>
            </c:strRef>
          </c:tx>
          <c:invertIfNegative val="0"/>
          <c:xVal>
            <c:numRef>
              <c:f>'Matrice BCG'!$F$17</c:f>
              <c:numCache>
                <c:formatCode>General</c:formatCode>
                <c:ptCount val="1"/>
                <c:pt idx="0">
                  <c:v>8</c:v>
                </c:pt>
              </c:numCache>
            </c:numRef>
          </c:xVal>
          <c:yVal>
            <c:numRef>
              <c:f>'Matrice BCG'!$H$17</c:f>
              <c:numCache>
                <c:formatCode>General</c:formatCode>
                <c:ptCount val="1"/>
                <c:pt idx="0">
                  <c:v>2</c:v>
                </c:pt>
              </c:numCache>
            </c:numRef>
          </c:yVal>
          <c:bubbleSize>
            <c:numRef>
              <c:f>'Matrice BCG'!$J$17</c:f>
              <c:numCache>
                <c:formatCode>General</c:formatCode>
                <c:ptCount val="1"/>
                <c:pt idx="0">
                  <c:v>1</c:v>
                </c:pt>
              </c:numCache>
            </c:numRef>
          </c:bubbleSize>
          <c:bubble3D val="0"/>
        </c:ser>
        <c:ser>
          <c:idx val="13"/>
          <c:order val="13"/>
          <c:tx>
            <c:strRef>
              <c:f>'Matrice BCG'!$D$18</c:f>
              <c:strCache>
                <c:ptCount val="1"/>
                <c:pt idx="0">
                  <c:v>Conseils et solutions propriétaires</c:v>
                </c:pt>
              </c:strCache>
            </c:strRef>
          </c:tx>
          <c:invertIfNegative val="0"/>
          <c:xVal>
            <c:numRef>
              <c:f>'Matrice BCG'!$F$18</c:f>
              <c:numCache>
                <c:formatCode>General</c:formatCode>
                <c:ptCount val="1"/>
                <c:pt idx="0">
                  <c:v>8</c:v>
                </c:pt>
              </c:numCache>
            </c:numRef>
          </c:xVal>
          <c:yVal>
            <c:numRef>
              <c:f>'Matrice BCG'!$H$18</c:f>
              <c:numCache>
                <c:formatCode>General</c:formatCode>
                <c:ptCount val="1"/>
                <c:pt idx="0">
                  <c:v>7</c:v>
                </c:pt>
              </c:numCache>
            </c:numRef>
          </c:yVal>
          <c:bubbleSize>
            <c:numRef>
              <c:f>'Matrice BCG'!$J$18</c:f>
              <c:numCache>
                <c:formatCode>General</c:formatCode>
                <c:ptCount val="1"/>
                <c:pt idx="0">
                  <c:v>1</c:v>
                </c:pt>
              </c:numCache>
            </c:numRef>
          </c:bubbleSize>
          <c:bubble3D val="0"/>
        </c:ser>
        <c:ser>
          <c:idx val="14"/>
          <c:order val="14"/>
          <c:tx>
            <c:strRef>
              <c:f>'Matrice BCG'!$D$19</c:f>
              <c:strCache>
                <c:ptCount val="1"/>
              </c:strCache>
            </c:strRef>
          </c:tx>
          <c:invertIfNegative val="0"/>
          <c:xVal>
            <c:numRef>
              <c:f>'Matrice BCG'!$F$19</c:f>
              <c:numCache>
                <c:formatCode>General</c:formatCode>
                <c:ptCount val="1"/>
              </c:numCache>
            </c:numRef>
          </c:xVal>
          <c:yVal>
            <c:numRef>
              <c:f>'Matrice BCG'!$H$19</c:f>
              <c:numCache>
                <c:formatCode>General</c:formatCode>
                <c:ptCount val="1"/>
              </c:numCache>
            </c:numRef>
          </c:yVal>
          <c:bubbleSize>
            <c:numRef>
              <c:f>'Matrice BCG'!$J$19</c:f>
              <c:numCache>
                <c:formatCode>General</c:formatCode>
                <c:ptCount val="1"/>
                <c:pt idx="0">
                  <c:v>1</c:v>
                </c:pt>
              </c:numCache>
            </c:numRef>
          </c:bubbleSize>
          <c:bubble3D val="0"/>
        </c:ser>
        <c:ser>
          <c:idx val="15"/>
          <c:order val="15"/>
          <c:tx>
            <c:strRef>
              <c:f>'Matrice BCG'!$D$20</c:f>
              <c:strCache>
                <c:ptCount val="1"/>
                <c:pt idx="0">
                  <c:v>Prestations au forfaits</c:v>
                </c:pt>
              </c:strCache>
            </c:strRef>
          </c:tx>
          <c:invertIfNegative val="0"/>
          <c:xVal>
            <c:numRef>
              <c:f>'Matrice BCG'!$F$20</c:f>
              <c:numCache>
                <c:formatCode>General</c:formatCode>
                <c:ptCount val="1"/>
                <c:pt idx="0">
                  <c:v>3</c:v>
                </c:pt>
              </c:numCache>
            </c:numRef>
          </c:xVal>
          <c:yVal>
            <c:numRef>
              <c:f>'Matrice BCG'!$H$20</c:f>
              <c:numCache>
                <c:formatCode>General</c:formatCode>
                <c:ptCount val="1"/>
                <c:pt idx="0">
                  <c:v>6</c:v>
                </c:pt>
              </c:numCache>
            </c:numRef>
          </c:yVal>
          <c:bubbleSize>
            <c:numRef>
              <c:f>'Matrice BCG'!$J$20</c:f>
              <c:numCache>
                <c:formatCode>General</c:formatCode>
                <c:ptCount val="1"/>
                <c:pt idx="0">
                  <c:v>1</c:v>
                </c:pt>
              </c:numCache>
            </c:numRef>
          </c:bubbleSize>
          <c:bubble3D val="0"/>
        </c:ser>
        <c:ser>
          <c:idx val="16"/>
          <c:order val="16"/>
          <c:tx>
            <c:strRef>
              <c:f>'Matrice BCG'!$D$21</c:f>
              <c:strCache>
                <c:ptCount val="1"/>
              </c:strCache>
            </c:strRef>
          </c:tx>
          <c:invertIfNegative val="0"/>
          <c:xVal>
            <c:numRef>
              <c:f>'Matrice BCG'!$F$21</c:f>
              <c:numCache>
                <c:formatCode>General</c:formatCode>
                <c:ptCount val="1"/>
                <c:pt idx="0">
                  <c:v>3</c:v>
                </c:pt>
              </c:numCache>
            </c:numRef>
          </c:xVal>
          <c:yVal>
            <c:numRef>
              <c:f>'Matrice BCG'!$H$21</c:f>
              <c:numCache>
                <c:formatCode>General</c:formatCode>
                <c:ptCount val="1"/>
                <c:pt idx="0">
                  <c:v>1</c:v>
                </c:pt>
              </c:numCache>
            </c:numRef>
          </c:yVal>
          <c:bubbleSize>
            <c:numRef>
              <c:f>'Matrice BCG'!$J$21</c:f>
              <c:numCache>
                <c:formatCode>General</c:formatCode>
                <c:ptCount val="1"/>
                <c:pt idx="0">
                  <c:v>1</c:v>
                </c:pt>
              </c:numCache>
            </c:numRef>
          </c:bubbleSize>
          <c:bubble3D val="0"/>
        </c:ser>
        <c:ser>
          <c:idx val="17"/>
          <c:order val="17"/>
          <c:tx>
            <c:strRef>
              <c:f>'Matrice BCG'!$D$22</c:f>
              <c:strCache>
                <c:ptCount val="1"/>
                <c:pt idx="0">
                  <c:v>Prestations en régie </c:v>
                </c:pt>
              </c:strCache>
            </c:strRef>
          </c:tx>
          <c:invertIfNegative val="0"/>
          <c:xVal>
            <c:numRef>
              <c:f>'Matrice BCG'!$F$22</c:f>
              <c:numCache>
                <c:formatCode>General</c:formatCode>
                <c:ptCount val="1"/>
                <c:pt idx="0">
                  <c:v>8</c:v>
                </c:pt>
              </c:numCache>
            </c:numRef>
          </c:xVal>
          <c:yVal>
            <c:numRef>
              <c:f>'Matrice BCG'!$H$22</c:f>
              <c:numCache>
                <c:formatCode>General</c:formatCode>
                <c:ptCount val="1"/>
                <c:pt idx="0">
                  <c:v>1</c:v>
                </c:pt>
              </c:numCache>
            </c:numRef>
          </c:yVal>
          <c:bubbleSize>
            <c:numRef>
              <c:f>'Matrice BCG'!$J$22</c:f>
              <c:numCache>
                <c:formatCode>General</c:formatCode>
                <c:ptCount val="1"/>
                <c:pt idx="0">
                  <c:v>1</c:v>
                </c:pt>
              </c:numCache>
            </c:numRef>
          </c:bubbleSize>
          <c:bubble3D val="0"/>
        </c:ser>
        <c:ser>
          <c:idx val="18"/>
          <c:order val="18"/>
          <c:tx>
            <c:strRef>
              <c:f>'Matrice BCG'!$D$23</c:f>
              <c:strCache>
                <c:ptCount val="1"/>
                <c:pt idx="0">
                  <c:v>Création de solutions propriétaires</c:v>
                </c:pt>
              </c:strCache>
            </c:strRef>
          </c:tx>
          <c:invertIfNegative val="0"/>
          <c:xVal>
            <c:numRef>
              <c:f>'Matrice BCG'!$F$23</c:f>
              <c:numCache>
                <c:formatCode>General</c:formatCode>
                <c:ptCount val="1"/>
                <c:pt idx="0">
                  <c:v>8</c:v>
                </c:pt>
              </c:numCache>
            </c:numRef>
          </c:xVal>
          <c:yVal>
            <c:numRef>
              <c:f>'Matrice BCG'!$H$23</c:f>
              <c:numCache>
                <c:formatCode>General</c:formatCode>
                <c:ptCount val="1"/>
                <c:pt idx="0">
                  <c:v>6</c:v>
                </c:pt>
              </c:numCache>
            </c:numRef>
          </c:yVal>
          <c:bubbleSize>
            <c:numRef>
              <c:f>'Matrice BCG'!$J$23</c:f>
              <c:numCache>
                <c:formatCode>General</c:formatCode>
                <c:ptCount val="1"/>
                <c:pt idx="0">
                  <c:v>1</c:v>
                </c:pt>
              </c:numCache>
            </c:numRef>
          </c:bubbleSize>
          <c:bubble3D val="0"/>
        </c:ser>
        <c:ser>
          <c:idx val="19"/>
          <c:order val="19"/>
          <c:tx>
            <c:strRef>
              <c:f>'Matrice BCG'!$D$24</c:f>
              <c:strCache>
                <c:ptCount val="1"/>
              </c:strCache>
            </c:strRef>
          </c:tx>
          <c:invertIfNegative val="0"/>
          <c:xVal>
            <c:numRef>
              <c:f>'Matrice BCG'!$F$24</c:f>
              <c:numCache>
                <c:formatCode>General</c:formatCode>
                <c:ptCount val="1"/>
              </c:numCache>
            </c:numRef>
          </c:xVal>
          <c:yVal>
            <c:numRef>
              <c:f>'Matrice BCG'!$H$24</c:f>
              <c:numCache>
                <c:formatCode>General</c:formatCode>
                <c:ptCount val="1"/>
              </c:numCache>
            </c:numRef>
          </c:yVal>
          <c:bubbleSize>
            <c:numRef>
              <c:f>'Matrice BCG'!$J$24</c:f>
              <c:numCache>
                <c:formatCode>General</c:formatCode>
                <c:ptCount val="1"/>
                <c:pt idx="0">
                  <c:v>1</c:v>
                </c:pt>
              </c:numCache>
            </c:numRef>
          </c:bubbleSize>
          <c:bubble3D val="0"/>
        </c:ser>
        <c:ser>
          <c:idx val="20"/>
          <c:order val="20"/>
          <c:tx>
            <c:strRef>
              <c:f>'Matrice BCG'!$D$25</c:f>
              <c:strCache>
                <c:ptCount val="1"/>
              </c:strCache>
            </c:strRef>
          </c:tx>
          <c:invertIfNegative val="0"/>
          <c:xVal>
            <c:numRef>
              <c:f>'Matrice BCG'!$F$25</c:f>
              <c:numCache>
                <c:formatCode>General</c:formatCode>
                <c:ptCount val="1"/>
                <c:pt idx="0">
                  <c:v>5</c:v>
                </c:pt>
              </c:numCache>
            </c:numRef>
          </c:xVal>
          <c:yVal>
            <c:numRef>
              <c:f>'Matrice BCG'!$H$25</c:f>
              <c:numCache>
                <c:formatCode>General</c:formatCode>
                <c:ptCount val="1"/>
                <c:pt idx="0">
                  <c:v>5</c:v>
                </c:pt>
              </c:numCache>
            </c:numRef>
          </c:yVal>
          <c:bubbleSize>
            <c:numRef>
              <c:f>'Matrice BCG'!$J$25</c:f>
              <c:numCache>
                <c:formatCode>General</c:formatCode>
                <c:ptCount val="1"/>
                <c:pt idx="0">
                  <c:v>9</c:v>
                </c:pt>
              </c:numCache>
            </c:numRef>
          </c:bubbleSize>
          <c:bubble3D val="0"/>
        </c:ser>
        <c:ser>
          <c:idx val="21"/>
          <c:order val="21"/>
          <c:tx>
            <c:strRef>
              <c:f>'Matrice BCG'!$D$26</c:f>
              <c:strCache>
                <c:ptCount val="1"/>
              </c:strCache>
            </c:strRef>
          </c:tx>
          <c:invertIfNegative val="0"/>
          <c:xVal>
            <c:numRef>
              <c:f>'Matrice BCG'!$F$26</c:f>
              <c:numCache>
                <c:formatCode>General</c:formatCode>
                <c:ptCount val="1"/>
              </c:numCache>
            </c:numRef>
          </c:xVal>
          <c:yVal>
            <c:numRef>
              <c:f>'Matrice BCG'!$H$26</c:f>
              <c:numCache>
                <c:formatCode>General</c:formatCode>
                <c:ptCount val="1"/>
              </c:numCache>
            </c:numRef>
          </c:yVal>
          <c:bubbleSize>
            <c:numRef>
              <c:f>'Matrice BCG'!$J$26</c:f>
              <c:numCache>
                <c:formatCode>General</c:formatCode>
                <c:ptCount val="1"/>
              </c:numCache>
            </c:numRef>
          </c:bubbleSize>
          <c:bubble3D val="0"/>
        </c:ser>
        <c:ser>
          <c:idx val="22"/>
          <c:order val="22"/>
          <c:tx>
            <c:strRef>
              <c:f>'Matrice BCG'!$D$27</c:f>
              <c:strCache>
                <c:ptCount val="1"/>
              </c:strCache>
            </c:strRef>
          </c:tx>
          <c:invertIfNegative val="0"/>
          <c:xVal>
            <c:numRef>
              <c:f>'Matrice BCG'!$F$27</c:f>
              <c:numCache>
                <c:formatCode>General</c:formatCode>
                <c:ptCount val="1"/>
              </c:numCache>
            </c:numRef>
          </c:xVal>
          <c:yVal>
            <c:numRef>
              <c:f>'Matrice BCG'!$H$27</c:f>
              <c:numCache>
                <c:formatCode>General</c:formatCode>
                <c:ptCount val="1"/>
              </c:numCache>
            </c:numRef>
          </c:yVal>
          <c:bubbleSize>
            <c:numRef>
              <c:f>'Matrice BCG'!$J$27</c:f>
              <c:numCache>
                <c:formatCode>General</c:formatCode>
                <c:ptCount val="1"/>
              </c:numCache>
            </c:numRef>
          </c:bubbleSize>
          <c:bubble3D val="0"/>
        </c:ser>
        <c:ser>
          <c:idx val="23"/>
          <c:order val="23"/>
          <c:tx>
            <c:strRef>
              <c:f>'Matrice BCG'!$D$28</c:f>
              <c:strCache>
                <c:ptCount val="1"/>
              </c:strCache>
            </c:strRef>
          </c:tx>
          <c:invertIfNegative val="0"/>
          <c:xVal>
            <c:numRef>
              <c:f>'Matrice BCG'!$F$28</c:f>
              <c:numCache>
                <c:formatCode>General</c:formatCode>
                <c:ptCount val="1"/>
              </c:numCache>
            </c:numRef>
          </c:xVal>
          <c:yVal>
            <c:numRef>
              <c:f>'Matrice BCG'!$H$28</c:f>
              <c:numCache>
                <c:formatCode>General</c:formatCode>
                <c:ptCount val="1"/>
              </c:numCache>
            </c:numRef>
          </c:yVal>
          <c:bubbleSize>
            <c:numRef>
              <c:f>'Matrice BCG'!$J$28</c:f>
              <c:numCache>
                <c:formatCode>General</c:formatCode>
                <c:ptCount val="1"/>
              </c:numCache>
            </c:numRef>
          </c:bubbleSize>
          <c:bubble3D val="0"/>
        </c:ser>
        <c:ser>
          <c:idx val="24"/>
          <c:order val="24"/>
          <c:tx>
            <c:strRef>
              <c:f>'Matrice BCG'!$D$29</c:f>
              <c:strCache>
                <c:ptCount val="1"/>
              </c:strCache>
            </c:strRef>
          </c:tx>
          <c:invertIfNegative val="0"/>
          <c:xVal>
            <c:numRef>
              <c:f>'Matrice BCG'!$F$29</c:f>
              <c:numCache>
                <c:formatCode>General</c:formatCode>
                <c:ptCount val="1"/>
              </c:numCache>
            </c:numRef>
          </c:xVal>
          <c:yVal>
            <c:numRef>
              <c:f>'Matrice BCG'!$H$29</c:f>
              <c:numCache>
                <c:formatCode>General</c:formatCode>
                <c:ptCount val="1"/>
              </c:numCache>
            </c:numRef>
          </c:yVal>
          <c:bubbleSize>
            <c:numRef>
              <c:f>'Matrice BCG'!$J$29</c:f>
              <c:numCache>
                <c:formatCode>General</c:formatCode>
                <c:ptCount val="1"/>
              </c:numCache>
            </c:numRef>
          </c:bubbleSize>
          <c:bubble3D val="0"/>
        </c:ser>
        <c:ser>
          <c:idx val="25"/>
          <c:order val="25"/>
          <c:tx>
            <c:strRef>
              <c:f>'Matrice BCG'!$D$5</c:f>
              <c:strCache>
                <c:ptCount val="1"/>
                <c:pt idx="0">
                  <c:v>Conseils et solutions propriétaires</c:v>
                </c:pt>
              </c:strCache>
            </c:strRef>
          </c:tx>
          <c:invertIfNegative val="0"/>
          <c:dPt>
            <c:idx val="0"/>
            <c:invertIfNegative val="0"/>
            <c:bubble3D val="0"/>
            <c:spPr>
              <a:solidFill>
                <a:schemeClr val="bg1"/>
              </a:solidFill>
              <a:ln>
                <a:solidFill>
                  <a:schemeClr val="bg1"/>
                </a:solidFill>
              </a:ln>
            </c:spPr>
          </c:dPt>
          <c:dLbls>
            <c:spPr>
              <a:solidFill>
                <a:schemeClr val="accent6"/>
              </a:solidFill>
              <a:ln>
                <a:noFill/>
              </a:ln>
              <a:effectLst/>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fr-FR"/>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'Matrice BCG'!$F$5</c:f>
              <c:numCache>
                <c:formatCode>General</c:formatCode>
                <c:ptCount val="1"/>
                <c:pt idx="0">
                  <c:v>3</c:v>
                </c:pt>
              </c:numCache>
            </c:numRef>
          </c:xVal>
          <c:yVal>
            <c:numRef>
              <c:f>'Matrice BCG'!$H$5</c:f>
              <c:numCache>
                <c:formatCode>General</c:formatCode>
                <c:ptCount val="1"/>
                <c:pt idx="0">
                  <c:v>9</c:v>
                </c:pt>
              </c:numCache>
            </c:numRef>
          </c:yVal>
          <c:bubbleSize>
            <c:numRef>
              <c:f>'Matrice BCG'!$J$5</c:f>
              <c:numCache>
                <c:formatCode>General</c:formatCode>
                <c:ptCount val="1"/>
                <c:pt idx="0">
                  <c:v>1</c:v>
                </c:pt>
              </c:numCache>
            </c:numRef>
          </c:bubbleSize>
          <c:bubble3D val="0"/>
        </c:ser>
        <c:ser>
          <c:idx val="26"/>
          <c:order val="26"/>
          <c:tx>
            <c:strRef>
              <c:f>'Matrice BCG'!$D$6</c:f>
              <c:strCache>
                <c:ptCount val="1"/>
                <c:pt idx="0">
                  <c:v>Intégration de logiciels </c:v>
                </c:pt>
              </c:strCache>
            </c:strRef>
          </c:tx>
          <c:spPr>
            <a:solidFill>
              <a:schemeClr val="accent3"/>
            </a:solidFill>
          </c:spPr>
          <c:invertIfNegative val="0"/>
          <c:dLbls>
            <c:spPr>
              <a:solidFill>
                <a:schemeClr val="accent6"/>
              </a:solidFill>
              <a:ln>
                <a:noFill/>
              </a:ln>
              <a:effectLst/>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fr-FR"/>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'Matrice BCG'!$F$6</c:f>
              <c:numCache>
                <c:formatCode>General</c:formatCode>
                <c:ptCount val="1"/>
                <c:pt idx="0">
                  <c:v>3</c:v>
                </c:pt>
              </c:numCache>
            </c:numRef>
          </c:xVal>
          <c:yVal>
            <c:numRef>
              <c:f>'Matrice BCG'!$H$6</c:f>
              <c:numCache>
                <c:formatCode>General</c:formatCode>
                <c:ptCount val="1"/>
                <c:pt idx="0">
                  <c:v>4</c:v>
                </c:pt>
              </c:numCache>
            </c:numRef>
          </c:yVal>
          <c:bubbleSize>
            <c:numRef>
              <c:f>'Matrice BCG'!$J$6</c:f>
              <c:numCache>
                <c:formatCode>General</c:formatCode>
                <c:ptCount val="1"/>
                <c:pt idx="0">
                  <c:v>1</c:v>
                </c:pt>
              </c:numCache>
            </c:numRef>
          </c:bubbleSize>
          <c:bubble3D val="0"/>
        </c:ser>
        <c:ser>
          <c:idx val="27"/>
          <c:order val="27"/>
          <c:tx>
            <c:strRef>
              <c:f>'Matrice BCG'!$D$7</c:f>
              <c:strCache>
                <c:ptCount val="1"/>
                <c:pt idx="0">
                  <c:v>Outsourcing, BPO, Infogérance</c:v>
                </c:pt>
              </c:strCache>
            </c:strRef>
          </c:tx>
          <c:spPr>
            <a:solidFill>
              <a:schemeClr val="accent3"/>
            </a:solidFill>
          </c:spPr>
          <c:invertIfNegative val="0"/>
          <c:dLbls>
            <c:spPr>
              <a:solidFill>
                <a:schemeClr val="accent6"/>
              </a:solidFill>
              <a:ln>
                <a:noFill/>
              </a:ln>
              <a:effectLst/>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fr-FR"/>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'Matrice BCG'!$F$7</c:f>
              <c:numCache>
                <c:formatCode>General</c:formatCode>
                <c:ptCount val="1"/>
                <c:pt idx="0">
                  <c:v>8</c:v>
                </c:pt>
              </c:numCache>
            </c:numRef>
          </c:xVal>
          <c:yVal>
            <c:numRef>
              <c:f>'Matrice BCG'!$H$7</c:f>
              <c:numCache>
                <c:formatCode>General</c:formatCode>
                <c:ptCount val="1"/>
                <c:pt idx="0">
                  <c:v>4</c:v>
                </c:pt>
              </c:numCache>
            </c:numRef>
          </c:yVal>
          <c:bubbleSize>
            <c:numRef>
              <c:f>'Matrice BCG'!$J$7</c:f>
              <c:numCache>
                <c:formatCode>General</c:formatCode>
                <c:ptCount val="1"/>
                <c:pt idx="0">
                  <c:v>1</c:v>
                </c:pt>
              </c:numCache>
            </c:numRef>
          </c:bubbleSize>
          <c:bubble3D val="0"/>
        </c:ser>
        <c:ser>
          <c:idx val="28"/>
          <c:order val="28"/>
          <c:tx>
            <c:strRef>
              <c:f>'Matrice BCG'!$D$8</c:f>
              <c:strCache>
                <c:ptCount val="1"/>
                <c:pt idx="0">
                  <c:v>Transformation numérique, intégration SMACS</c:v>
                </c:pt>
              </c:strCache>
            </c:strRef>
          </c:tx>
          <c:spPr>
            <a:solidFill>
              <a:schemeClr val="accent3"/>
            </a:solidFill>
          </c:spPr>
          <c:invertIfNegative val="0"/>
          <c:dLbls>
            <c:spPr>
              <a:solidFill>
                <a:schemeClr val="accent6"/>
              </a:solidFill>
              <a:ln>
                <a:noFill/>
              </a:ln>
              <a:effectLst/>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fr-FR"/>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'Matrice BCG'!$F$8</c:f>
              <c:numCache>
                <c:formatCode>General</c:formatCode>
                <c:ptCount val="1"/>
                <c:pt idx="0">
                  <c:v>8</c:v>
                </c:pt>
              </c:numCache>
            </c:numRef>
          </c:xVal>
          <c:yVal>
            <c:numRef>
              <c:f>'Matrice BCG'!$H$8</c:f>
              <c:numCache>
                <c:formatCode>General</c:formatCode>
                <c:ptCount val="1"/>
                <c:pt idx="0">
                  <c:v>9</c:v>
                </c:pt>
              </c:numCache>
            </c:numRef>
          </c:yVal>
          <c:bubbleSize>
            <c:numRef>
              <c:f>'Matrice BCG'!$J$8</c:f>
              <c:numCache>
                <c:formatCode>General</c:formatCode>
                <c:ptCount val="1"/>
                <c:pt idx="0">
                  <c:v>1</c:v>
                </c:pt>
              </c:numCache>
            </c:numRef>
          </c:bubbleSize>
          <c:bubble3D val="0"/>
        </c:ser>
        <c:ser>
          <c:idx val="29"/>
          <c:order val="29"/>
          <c:tx>
            <c:strRef>
              <c:f>'Matrice BCG'!$D$9</c:f>
              <c:strCache>
                <c:ptCount val="1"/>
              </c:strCache>
            </c:strRef>
          </c:tx>
          <c:invertIfNegative val="0"/>
          <c:dLbls>
            <c:spPr>
              <a:noFill/>
              <a:ln>
                <a:noFill/>
              </a:ln>
              <a:effectLst/>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'Matrice BCG'!$F$9</c:f>
              <c:numCache>
                <c:formatCode>General</c:formatCode>
                <c:ptCount val="1"/>
              </c:numCache>
            </c:numRef>
          </c:xVal>
          <c:yVal>
            <c:numRef>
              <c:f>'Matrice BCG'!$H$9</c:f>
              <c:numCache>
                <c:formatCode>General</c:formatCode>
                <c:ptCount val="1"/>
              </c:numCache>
            </c:numRef>
          </c:yVal>
          <c:bubbleSize>
            <c:numRef>
              <c:f>'Matrice BCG'!$J$9</c:f>
              <c:numCache>
                <c:formatCode>General</c:formatCode>
                <c:ptCount val="1"/>
                <c:pt idx="0">
                  <c:v>1</c:v>
                </c:pt>
              </c:numCache>
            </c:numRef>
          </c:bubbleSize>
          <c:bubble3D val="0"/>
        </c:ser>
        <c:ser>
          <c:idx val="30"/>
          <c:order val="30"/>
          <c:tx>
            <c:strRef>
              <c:f>'Matrice BCG'!$D$10</c:f>
              <c:strCache>
                <c:ptCount val="1"/>
                <c:pt idx="0">
                  <c:v>Conseils et solutions propriétaires</c:v>
                </c:pt>
              </c:strCache>
            </c:strRef>
          </c:tx>
          <c:invertIfNegative val="0"/>
          <c:dLbls>
            <c:spPr>
              <a:solidFill>
                <a:schemeClr val="accent5"/>
              </a:solidFill>
              <a:ln>
                <a:noFill/>
              </a:ln>
              <a:effectLst/>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fr-FR"/>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'Matrice BCG'!$F$10</c:f>
              <c:numCache>
                <c:formatCode>General</c:formatCode>
                <c:ptCount val="1"/>
                <c:pt idx="0">
                  <c:v>3</c:v>
                </c:pt>
              </c:numCache>
            </c:numRef>
          </c:xVal>
          <c:yVal>
            <c:numRef>
              <c:f>'Matrice BCG'!$H$10</c:f>
              <c:numCache>
                <c:formatCode>General</c:formatCode>
                <c:ptCount val="1"/>
                <c:pt idx="0">
                  <c:v>8</c:v>
                </c:pt>
              </c:numCache>
            </c:numRef>
          </c:yVal>
          <c:bubbleSize>
            <c:numRef>
              <c:f>'Matrice BCG'!$J$10</c:f>
              <c:numCache>
                <c:formatCode>General</c:formatCode>
                <c:ptCount val="1"/>
                <c:pt idx="0">
                  <c:v>1</c:v>
                </c:pt>
              </c:numCache>
            </c:numRef>
          </c:bubbleSize>
          <c:bubble3D val="0"/>
        </c:ser>
        <c:ser>
          <c:idx val="31"/>
          <c:order val="31"/>
          <c:tx>
            <c:strRef>
              <c:f>'Matrice BCG'!$D$11</c:f>
              <c:strCache>
                <c:ptCount val="1"/>
                <c:pt idx="0">
                  <c:v>Infogérance</c:v>
                </c:pt>
              </c:strCache>
            </c:strRef>
          </c:tx>
          <c:spPr>
            <a:solidFill>
              <a:srgbClr val="FF0000"/>
            </a:solidFill>
            <a:ln>
              <a:solidFill>
                <a:srgbClr val="FF0000"/>
              </a:solidFill>
            </a:ln>
          </c:spPr>
          <c:invertIfNegative val="0"/>
          <c:dLbls>
            <c:spPr>
              <a:solidFill>
                <a:schemeClr val="accent5"/>
              </a:solidFill>
              <a:ln>
                <a:noFill/>
              </a:ln>
              <a:effectLst/>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fr-FR"/>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'Matrice BCG'!$F$11</c:f>
              <c:numCache>
                <c:formatCode>General</c:formatCode>
                <c:ptCount val="1"/>
                <c:pt idx="0">
                  <c:v>3</c:v>
                </c:pt>
              </c:numCache>
            </c:numRef>
          </c:xVal>
          <c:yVal>
            <c:numRef>
              <c:f>'Matrice BCG'!$H$11</c:f>
              <c:numCache>
                <c:formatCode>General</c:formatCode>
                <c:ptCount val="1"/>
                <c:pt idx="0">
                  <c:v>3</c:v>
                </c:pt>
              </c:numCache>
            </c:numRef>
          </c:yVal>
          <c:bubbleSize>
            <c:numRef>
              <c:f>'Matrice BCG'!$J$11</c:f>
              <c:numCache>
                <c:formatCode>General</c:formatCode>
                <c:ptCount val="1"/>
                <c:pt idx="0">
                  <c:v>1</c:v>
                </c:pt>
              </c:numCache>
            </c:numRef>
          </c:bubbleSize>
          <c:bubble3D val="0"/>
        </c:ser>
        <c:ser>
          <c:idx val="32"/>
          <c:order val="32"/>
          <c:tx>
            <c:strRef>
              <c:f>'Matrice BCG'!$D$12</c:f>
              <c:strCache>
                <c:ptCount val="1"/>
                <c:pt idx="0">
                  <c:v>Intégration de logiciels </c:v>
                </c:pt>
              </c:strCache>
            </c:strRef>
          </c:tx>
          <c:invertIfNegative val="0"/>
          <c:dLbls>
            <c:spPr>
              <a:solidFill>
                <a:schemeClr val="accent5"/>
              </a:solidFill>
              <a:ln>
                <a:noFill/>
              </a:ln>
              <a:effectLst/>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fr-FR"/>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'Matrice BCG'!$F$12</c:f>
              <c:numCache>
                <c:formatCode>General</c:formatCode>
                <c:ptCount val="1"/>
                <c:pt idx="0">
                  <c:v>8</c:v>
                </c:pt>
              </c:numCache>
            </c:numRef>
          </c:xVal>
          <c:yVal>
            <c:numRef>
              <c:f>'Matrice BCG'!$H$12</c:f>
              <c:numCache>
                <c:formatCode>General</c:formatCode>
                <c:ptCount val="1"/>
                <c:pt idx="0">
                  <c:v>3</c:v>
                </c:pt>
              </c:numCache>
            </c:numRef>
          </c:yVal>
          <c:bubbleSize>
            <c:numRef>
              <c:f>'Matrice BCG'!$J$12</c:f>
              <c:numCache>
                <c:formatCode>General</c:formatCode>
                <c:ptCount val="1"/>
                <c:pt idx="0">
                  <c:v>1</c:v>
                </c:pt>
              </c:numCache>
            </c:numRef>
          </c:bubbleSize>
          <c:bubble3D val="0"/>
        </c:ser>
        <c:ser>
          <c:idx val="33"/>
          <c:order val="33"/>
          <c:tx>
            <c:strRef>
              <c:f>'Matrice BCG'!$D$13</c:f>
              <c:strCache>
                <c:ptCount val="1"/>
                <c:pt idx="0">
                  <c:v>Intégration SMACS</c:v>
                </c:pt>
              </c:strCache>
            </c:strRef>
          </c:tx>
          <c:invertIfNegative val="0"/>
          <c:dLbls>
            <c:dLbl>
              <c:idx val="0"/>
              <c:spPr>
                <a:solidFill>
                  <a:schemeClr val="accent5"/>
                </a:solidFill>
                <a:ln>
                  <a:noFill/>
                </a:ln>
                <a:effectLst/>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fr-FR"/>
                </a:p>
              </c:txPr>
              <c:dLblPos val="ctr"/>
              <c:showLegendKey val="0"/>
              <c:showVal val="0"/>
              <c:showCatName val="0"/>
              <c:showSerName val="1"/>
              <c:showPercent val="0"/>
              <c:showBubbleSize val="0"/>
            </c:dLbl>
            <c:spPr>
              <a:noFill/>
              <a:ln>
                <a:noFill/>
              </a:ln>
              <a:effectLst/>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fr-FR"/>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'Matrice BCG'!$F$13</c:f>
              <c:numCache>
                <c:formatCode>General</c:formatCode>
                <c:ptCount val="1"/>
                <c:pt idx="0">
                  <c:v>8</c:v>
                </c:pt>
              </c:numCache>
            </c:numRef>
          </c:xVal>
          <c:yVal>
            <c:numRef>
              <c:f>'Matrice BCG'!$H$13</c:f>
              <c:numCache>
                <c:formatCode>General</c:formatCode>
                <c:ptCount val="1"/>
                <c:pt idx="0">
                  <c:v>8</c:v>
                </c:pt>
              </c:numCache>
            </c:numRef>
          </c:yVal>
          <c:bubbleSize>
            <c:numRef>
              <c:f>'Matrice BCG'!$J$13</c:f>
              <c:numCache>
                <c:formatCode>General</c:formatCode>
                <c:ptCount val="1"/>
                <c:pt idx="0">
                  <c:v>1</c:v>
                </c:pt>
              </c:numCache>
            </c:numRef>
          </c:bubbleSize>
          <c:bubble3D val="0"/>
        </c:ser>
        <c:ser>
          <c:idx val="34"/>
          <c:order val="34"/>
          <c:tx>
            <c:strRef>
              <c:f>'Matrice BCG'!$D$14</c:f>
              <c:strCache>
                <c:ptCount val="1"/>
              </c:strCache>
            </c:strRef>
          </c:tx>
          <c:invertIfNegative val="0"/>
          <c:dLbls>
            <c:spPr>
              <a:noFill/>
              <a:ln>
                <a:noFill/>
              </a:ln>
              <a:effectLst/>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'Matrice BCG'!$F$14</c:f>
              <c:numCache>
                <c:formatCode>General</c:formatCode>
                <c:ptCount val="1"/>
              </c:numCache>
            </c:numRef>
          </c:xVal>
          <c:yVal>
            <c:numRef>
              <c:f>'Matrice BCG'!$H$14</c:f>
              <c:numCache>
                <c:formatCode>General</c:formatCode>
                <c:ptCount val="1"/>
              </c:numCache>
            </c:numRef>
          </c:yVal>
          <c:bubbleSize>
            <c:numRef>
              <c:f>'Matrice BCG'!$J$14</c:f>
              <c:numCache>
                <c:formatCode>General</c:formatCode>
                <c:ptCount val="1"/>
                <c:pt idx="0">
                  <c:v>1</c:v>
                </c:pt>
              </c:numCache>
            </c:numRef>
          </c:bubbleSize>
          <c:bubble3D val="0"/>
        </c:ser>
        <c:ser>
          <c:idx val="35"/>
          <c:order val="35"/>
          <c:tx>
            <c:strRef>
              <c:f>'Matrice BCG'!$D$15</c:f>
              <c:strCache>
                <c:ptCount val="1"/>
              </c:strCache>
            </c:strRef>
          </c:tx>
          <c:invertIfNegative val="0"/>
          <c:dLbls>
            <c:spPr>
              <a:noFill/>
              <a:ln>
                <a:noFill/>
              </a:ln>
              <a:effectLst/>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'Matrice BCG'!$F$15</c:f>
              <c:numCache>
                <c:formatCode>General</c:formatCode>
                <c:ptCount val="1"/>
                <c:pt idx="0">
                  <c:v>3</c:v>
                </c:pt>
              </c:numCache>
            </c:numRef>
          </c:xVal>
          <c:yVal>
            <c:numRef>
              <c:f>'Matrice BCG'!$H$15</c:f>
              <c:numCache>
                <c:formatCode>General</c:formatCode>
                <c:ptCount val="1"/>
                <c:pt idx="0">
                  <c:v>7</c:v>
                </c:pt>
              </c:numCache>
            </c:numRef>
          </c:yVal>
          <c:bubbleSize>
            <c:numRef>
              <c:f>'Matrice BCG'!$J$15</c:f>
              <c:numCache>
                <c:formatCode>General</c:formatCode>
                <c:ptCount val="1"/>
                <c:pt idx="0">
                  <c:v>1</c:v>
                </c:pt>
              </c:numCache>
            </c:numRef>
          </c:bubbleSize>
          <c:bubble3D val="0"/>
        </c:ser>
        <c:ser>
          <c:idx val="36"/>
          <c:order val="36"/>
          <c:tx>
            <c:strRef>
              <c:f>'Matrice BCG'!$D$16</c:f>
              <c:strCache>
                <c:ptCount val="1"/>
              </c:strCache>
            </c:strRef>
          </c:tx>
          <c:spPr>
            <a:solidFill>
              <a:srgbClr val="FF0000"/>
            </a:solidFill>
            <a:ln>
              <a:solidFill>
                <a:srgbClr val="FF0000"/>
              </a:solidFill>
            </a:ln>
          </c:spPr>
          <c:invertIfNegative val="0"/>
          <c:dLbls>
            <c:dLbl>
              <c:idx val="0"/>
              <c:spPr/>
              <c:txPr>
                <a:bodyPr/>
                <a:lstStyle/>
                <a:p>
                  <a:pPr>
                    <a:defRPr sz="1000" b="0" i="0" u="none" strike="noStrike" baseline="0">
                      <a:solidFill>
                        <a:srgbClr val="000000"/>
                      </a:solidFill>
                      <a:latin typeface="Calibri"/>
                      <a:ea typeface="Calibri"/>
                      <a:cs typeface="Calibri"/>
                    </a:defRPr>
                  </a:pPr>
                  <a:endParaRPr lang="fr-FR"/>
                </a:p>
              </c:txPr>
              <c:dLblPos val="ctr"/>
              <c:showLegendKey val="0"/>
              <c:showVal val="0"/>
              <c:showCatName val="0"/>
              <c:showSerName val="1"/>
              <c:showPercent val="0"/>
              <c:showBubbleSize val="0"/>
              <c:extLst>
                <c:ext xmlns:c15="http://schemas.microsoft.com/office/drawing/2012/chart" uri="{CE6537A1-D6FC-4f65-9D91-7224C49458BB}"/>
              </c:extLst>
            </c:dLbl>
            <c:spPr>
              <a:noFill/>
              <a:ln>
                <a:noFill/>
              </a:ln>
              <a:effectLst/>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'Matrice BCG'!$F$16</c:f>
              <c:numCache>
                <c:formatCode>General</c:formatCode>
                <c:ptCount val="1"/>
                <c:pt idx="0">
                  <c:v>3</c:v>
                </c:pt>
              </c:numCache>
            </c:numRef>
          </c:xVal>
          <c:yVal>
            <c:numRef>
              <c:f>'Matrice BCG'!$H$16</c:f>
              <c:numCache>
                <c:formatCode>General</c:formatCode>
                <c:ptCount val="1"/>
                <c:pt idx="0">
                  <c:v>2</c:v>
                </c:pt>
              </c:numCache>
            </c:numRef>
          </c:yVal>
          <c:bubbleSize>
            <c:numRef>
              <c:f>'Matrice BCG'!$J$16</c:f>
              <c:numCache>
                <c:formatCode>General</c:formatCode>
                <c:ptCount val="1"/>
                <c:pt idx="0">
                  <c:v>1</c:v>
                </c:pt>
              </c:numCache>
            </c:numRef>
          </c:bubbleSize>
          <c:bubble3D val="0"/>
        </c:ser>
        <c:ser>
          <c:idx val="37"/>
          <c:order val="37"/>
          <c:tx>
            <c:strRef>
              <c:f>'Matrice BCG'!$D$17</c:f>
              <c:strCache>
                <c:ptCount val="1"/>
                <c:pt idx="0">
                  <c:v>Prestations au forfaits</c:v>
                </c:pt>
              </c:strCache>
            </c:strRef>
          </c:tx>
          <c:invertIfNegative val="0"/>
          <c:dLbls>
            <c:dLbl>
              <c:idx val="0"/>
              <c:layout/>
              <c:spPr>
                <a:solidFill>
                  <a:schemeClr val="accent3"/>
                </a:solidFill>
              </c:spPr>
              <c:txPr>
                <a:bodyPr/>
                <a:lstStyle/>
                <a:p>
                  <a:pPr>
                    <a:defRPr sz="1400" b="1" i="0" u="none" strike="noStrike" baseline="0">
                      <a:solidFill>
                        <a:srgbClr val="000000"/>
                      </a:solidFill>
                      <a:latin typeface="Calibri"/>
                      <a:ea typeface="Calibri"/>
                      <a:cs typeface="Calibri"/>
                    </a:defRPr>
                  </a:pPr>
                  <a:endParaRPr lang="fr-FR"/>
                </a:p>
              </c:txPr>
              <c:dLblPos val="ctr"/>
              <c:showLegendKey val="0"/>
              <c:showVal val="0"/>
              <c:showCatName val="0"/>
              <c:showSerName val="1"/>
              <c:showPercent val="0"/>
              <c:showBubbleSize val="0"/>
              <c:extLst>
                <c:ext xmlns:c15="http://schemas.microsoft.com/office/drawing/2012/chart" uri="{CE6537A1-D6FC-4f65-9D91-7224C49458BB}">
                  <c15:layout/>
                </c:ext>
              </c:extLst>
            </c:dLbl>
            <c:spPr>
              <a:solidFill>
                <a:schemeClr val="accent3"/>
              </a:solidFill>
              <a:ln>
                <a:noFill/>
              </a:ln>
              <a:effectLst/>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'Matrice BCG'!$F$17</c:f>
              <c:numCache>
                <c:formatCode>General</c:formatCode>
                <c:ptCount val="1"/>
                <c:pt idx="0">
                  <c:v>8</c:v>
                </c:pt>
              </c:numCache>
            </c:numRef>
          </c:xVal>
          <c:yVal>
            <c:numRef>
              <c:f>'Matrice BCG'!$H$17</c:f>
              <c:numCache>
                <c:formatCode>General</c:formatCode>
                <c:ptCount val="1"/>
                <c:pt idx="0">
                  <c:v>2</c:v>
                </c:pt>
              </c:numCache>
            </c:numRef>
          </c:yVal>
          <c:bubbleSize>
            <c:numRef>
              <c:f>'Matrice BCG'!$J$17</c:f>
              <c:numCache>
                <c:formatCode>General</c:formatCode>
                <c:ptCount val="1"/>
                <c:pt idx="0">
                  <c:v>1</c:v>
                </c:pt>
              </c:numCache>
            </c:numRef>
          </c:bubbleSize>
          <c:bubble3D val="0"/>
        </c:ser>
        <c:ser>
          <c:idx val="38"/>
          <c:order val="38"/>
          <c:tx>
            <c:strRef>
              <c:f>'Matrice BCG'!$D$18</c:f>
              <c:strCache>
                <c:ptCount val="1"/>
                <c:pt idx="0">
                  <c:v>Conseils et solutions propriétaires</c:v>
                </c:pt>
              </c:strCache>
            </c:strRef>
          </c:tx>
          <c:invertIfNegative val="0"/>
          <c:dLbls>
            <c:spPr>
              <a:solidFill>
                <a:schemeClr val="accent3"/>
              </a:solidFill>
              <a:ln>
                <a:noFill/>
              </a:ln>
              <a:effectLst/>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fr-FR"/>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'Matrice BCG'!$F$18</c:f>
              <c:numCache>
                <c:formatCode>General</c:formatCode>
                <c:ptCount val="1"/>
                <c:pt idx="0">
                  <c:v>8</c:v>
                </c:pt>
              </c:numCache>
            </c:numRef>
          </c:xVal>
          <c:yVal>
            <c:numRef>
              <c:f>'Matrice BCG'!$H$18</c:f>
              <c:numCache>
                <c:formatCode>General</c:formatCode>
                <c:ptCount val="1"/>
                <c:pt idx="0">
                  <c:v>7</c:v>
                </c:pt>
              </c:numCache>
            </c:numRef>
          </c:yVal>
          <c:bubbleSize>
            <c:numRef>
              <c:f>'Matrice BCG'!$J$18</c:f>
              <c:numCache>
                <c:formatCode>General</c:formatCode>
                <c:ptCount val="1"/>
                <c:pt idx="0">
                  <c:v>1</c:v>
                </c:pt>
              </c:numCache>
            </c:numRef>
          </c:bubbleSize>
          <c:bubble3D val="0"/>
        </c:ser>
        <c:ser>
          <c:idx val="39"/>
          <c:order val="39"/>
          <c:tx>
            <c:strRef>
              <c:f>'Matrice BCG'!$D$19</c:f>
              <c:strCache>
                <c:ptCount val="1"/>
              </c:strCache>
            </c:strRef>
          </c:tx>
          <c:invertIfNegative val="0"/>
          <c:dLbls>
            <c:spPr>
              <a:noFill/>
              <a:ln>
                <a:noFill/>
              </a:ln>
              <a:effectLst/>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'Matrice BCG'!$F$19</c:f>
              <c:numCache>
                <c:formatCode>General</c:formatCode>
                <c:ptCount val="1"/>
              </c:numCache>
            </c:numRef>
          </c:xVal>
          <c:yVal>
            <c:numRef>
              <c:f>'Matrice BCG'!$H$19</c:f>
              <c:numCache>
                <c:formatCode>General</c:formatCode>
                <c:ptCount val="1"/>
              </c:numCache>
            </c:numRef>
          </c:yVal>
          <c:bubbleSize>
            <c:numRef>
              <c:f>'Matrice BCG'!$J$19</c:f>
              <c:numCache>
                <c:formatCode>General</c:formatCode>
                <c:ptCount val="1"/>
                <c:pt idx="0">
                  <c:v>1</c:v>
                </c:pt>
              </c:numCache>
            </c:numRef>
          </c:bubbleSize>
          <c:bubble3D val="0"/>
        </c:ser>
        <c:ser>
          <c:idx val="40"/>
          <c:order val="40"/>
          <c:tx>
            <c:strRef>
              <c:f>'Matrice BCG'!$D$20</c:f>
              <c:strCache>
                <c:ptCount val="1"/>
                <c:pt idx="0">
                  <c:v>Prestations au forfaits</c:v>
                </c:pt>
              </c:strCache>
            </c:strRef>
          </c:tx>
          <c:invertIfNegative val="0"/>
          <c:dLbls>
            <c:spPr>
              <a:solidFill>
                <a:schemeClr val="accent2"/>
              </a:solidFill>
              <a:ln>
                <a:noFill/>
              </a:ln>
              <a:effectLst/>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fr-FR"/>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'Matrice BCG'!$F$20</c:f>
              <c:numCache>
                <c:formatCode>General</c:formatCode>
                <c:ptCount val="1"/>
                <c:pt idx="0">
                  <c:v>3</c:v>
                </c:pt>
              </c:numCache>
            </c:numRef>
          </c:xVal>
          <c:yVal>
            <c:numRef>
              <c:f>'Matrice BCG'!$H$20</c:f>
              <c:numCache>
                <c:formatCode>General</c:formatCode>
                <c:ptCount val="1"/>
                <c:pt idx="0">
                  <c:v>6</c:v>
                </c:pt>
              </c:numCache>
            </c:numRef>
          </c:yVal>
          <c:bubbleSize>
            <c:numRef>
              <c:f>'Matrice BCG'!$J$20</c:f>
              <c:numCache>
                <c:formatCode>General</c:formatCode>
                <c:ptCount val="1"/>
                <c:pt idx="0">
                  <c:v>1</c:v>
                </c:pt>
              </c:numCache>
            </c:numRef>
          </c:bubbleSize>
          <c:bubble3D val="0"/>
        </c:ser>
        <c:ser>
          <c:idx val="41"/>
          <c:order val="41"/>
          <c:tx>
            <c:strRef>
              <c:f>'Matrice BCG'!$D$21</c:f>
              <c:strCache>
                <c:ptCount val="1"/>
              </c:strCache>
            </c:strRef>
          </c:tx>
          <c:invertIfNegative val="0"/>
          <c:dLbls>
            <c:spPr>
              <a:noFill/>
              <a:ln>
                <a:noFill/>
              </a:ln>
              <a:effectLst/>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'Matrice BCG'!$F$21</c:f>
              <c:numCache>
                <c:formatCode>General</c:formatCode>
                <c:ptCount val="1"/>
                <c:pt idx="0">
                  <c:v>3</c:v>
                </c:pt>
              </c:numCache>
            </c:numRef>
          </c:xVal>
          <c:yVal>
            <c:numRef>
              <c:f>'Matrice BCG'!$H$21</c:f>
              <c:numCache>
                <c:formatCode>General</c:formatCode>
                <c:ptCount val="1"/>
                <c:pt idx="0">
                  <c:v>1</c:v>
                </c:pt>
              </c:numCache>
            </c:numRef>
          </c:yVal>
          <c:bubbleSize>
            <c:numRef>
              <c:f>'Matrice BCG'!$J$21</c:f>
              <c:numCache>
                <c:formatCode>General</c:formatCode>
                <c:ptCount val="1"/>
                <c:pt idx="0">
                  <c:v>1</c:v>
                </c:pt>
              </c:numCache>
            </c:numRef>
          </c:bubbleSize>
          <c:bubble3D val="0"/>
        </c:ser>
        <c:ser>
          <c:idx val="42"/>
          <c:order val="42"/>
          <c:tx>
            <c:strRef>
              <c:f>'Matrice BCG'!$D$22</c:f>
              <c:strCache>
                <c:ptCount val="1"/>
                <c:pt idx="0">
                  <c:v>Prestations en régie </c:v>
                </c:pt>
              </c:strCache>
            </c:strRef>
          </c:tx>
          <c:spPr>
            <a:solidFill>
              <a:schemeClr val="accent1"/>
            </a:solidFill>
          </c:spPr>
          <c:invertIfNegative val="0"/>
          <c:dLbls>
            <c:spPr>
              <a:solidFill>
                <a:schemeClr val="accent2"/>
              </a:solidFill>
              <a:ln>
                <a:noFill/>
              </a:ln>
              <a:effectLst/>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fr-FR"/>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'Matrice BCG'!$F$22</c:f>
              <c:numCache>
                <c:formatCode>General</c:formatCode>
                <c:ptCount val="1"/>
                <c:pt idx="0">
                  <c:v>8</c:v>
                </c:pt>
              </c:numCache>
            </c:numRef>
          </c:xVal>
          <c:yVal>
            <c:numRef>
              <c:f>'Matrice BCG'!$H$22</c:f>
              <c:numCache>
                <c:formatCode>General</c:formatCode>
                <c:ptCount val="1"/>
                <c:pt idx="0">
                  <c:v>1</c:v>
                </c:pt>
              </c:numCache>
            </c:numRef>
          </c:yVal>
          <c:bubbleSize>
            <c:numRef>
              <c:f>'Matrice BCG'!$J$22</c:f>
              <c:numCache>
                <c:formatCode>General</c:formatCode>
                <c:ptCount val="1"/>
                <c:pt idx="0">
                  <c:v>1</c:v>
                </c:pt>
              </c:numCache>
            </c:numRef>
          </c:bubbleSize>
          <c:bubble3D val="0"/>
        </c:ser>
        <c:ser>
          <c:idx val="43"/>
          <c:order val="43"/>
          <c:tx>
            <c:strRef>
              <c:f>'Matrice BCG'!$D$23</c:f>
              <c:strCache>
                <c:ptCount val="1"/>
                <c:pt idx="0">
                  <c:v>Création de solutions propriétaires</c:v>
                </c:pt>
              </c:strCache>
            </c:strRef>
          </c:tx>
          <c:invertIfNegative val="0"/>
          <c:dLbls>
            <c:spPr>
              <a:solidFill>
                <a:schemeClr val="accent2"/>
              </a:solidFill>
              <a:ln>
                <a:noFill/>
              </a:ln>
              <a:effectLst/>
            </c:spPr>
            <c:txPr>
              <a:bodyPr wrap="square" lIns="38100" tIns="19050" rIns="38100" bIns="19050" anchor="ctr">
                <a:spAutoFit/>
              </a:bodyPr>
              <a:lstStyle/>
              <a:p>
                <a:pPr>
                  <a:defRPr sz="1400" b="1" i="0" u="none" strike="noStrike" baseline="0">
                    <a:solidFill>
                      <a:srgbClr val="000000"/>
                    </a:solidFill>
                    <a:latin typeface="Calibri"/>
                    <a:ea typeface="Calibri"/>
                    <a:cs typeface="Calibri"/>
                  </a:defRPr>
                </a:pPr>
                <a:endParaRPr lang="fr-FR"/>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xVal>
            <c:numRef>
              <c:f>'Matrice BCG'!$F$23</c:f>
              <c:numCache>
                <c:formatCode>General</c:formatCode>
                <c:ptCount val="1"/>
                <c:pt idx="0">
                  <c:v>8</c:v>
                </c:pt>
              </c:numCache>
            </c:numRef>
          </c:xVal>
          <c:yVal>
            <c:numRef>
              <c:f>'Matrice BCG'!$H$23</c:f>
              <c:numCache>
                <c:formatCode>General</c:formatCode>
                <c:ptCount val="1"/>
                <c:pt idx="0">
                  <c:v>6</c:v>
                </c:pt>
              </c:numCache>
            </c:numRef>
          </c:yVal>
          <c:bubbleSize>
            <c:numRef>
              <c:f>'Matrice BCG'!$J$23</c:f>
              <c:numCache>
                <c:formatCode>General</c:formatCode>
                <c:ptCount val="1"/>
                <c:pt idx="0">
                  <c:v>1</c:v>
                </c:pt>
              </c:numCache>
            </c:numRef>
          </c:bubbleSize>
          <c:bubble3D val="0"/>
        </c:ser>
        <c:ser>
          <c:idx val="44"/>
          <c:order val="44"/>
          <c:tx>
            <c:strRef>
              <c:f>'Matrice BCG'!$D$24</c:f>
              <c:strCache>
                <c:ptCount val="1"/>
              </c:strCache>
            </c:strRef>
          </c:tx>
          <c:invertIfNegative val="0"/>
          <c:dLbls>
            <c:spPr>
              <a:noFill/>
              <a:ln>
                <a:noFill/>
              </a:ln>
              <a:effectLst/>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'Matrice BCG'!$F$24</c:f>
              <c:numCache>
                <c:formatCode>General</c:formatCode>
                <c:ptCount val="1"/>
              </c:numCache>
            </c:numRef>
          </c:xVal>
          <c:yVal>
            <c:numRef>
              <c:f>'Matrice BCG'!$H$24</c:f>
              <c:numCache>
                <c:formatCode>General</c:formatCode>
                <c:ptCount val="1"/>
              </c:numCache>
            </c:numRef>
          </c:yVal>
          <c:bubbleSize>
            <c:numRef>
              <c:f>'Matrice BCG'!$J$24</c:f>
              <c:numCache>
                <c:formatCode>General</c:formatCode>
                <c:ptCount val="1"/>
                <c:pt idx="0">
                  <c:v>1</c:v>
                </c:pt>
              </c:numCache>
            </c:numRef>
          </c:bubbleSize>
          <c:bubble3D val="0"/>
        </c:ser>
        <c:ser>
          <c:idx val="45"/>
          <c:order val="45"/>
          <c:tx>
            <c:strRef>
              <c:f>'Matrice BCG'!$D$25</c:f>
              <c:strCache>
                <c:ptCount val="1"/>
              </c:strCache>
            </c:strRef>
          </c:tx>
          <c:invertIfNegative val="0"/>
          <c:dLbls>
            <c:spPr>
              <a:noFill/>
              <a:ln>
                <a:noFill/>
              </a:ln>
              <a:effectLst/>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'Matrice BCG'!$F$25</c:f>
              <c:numCache>
                <c:formatCode>General</c:formatCode>
                <c:ptCount val="1"/>
                <c:pt idx="0">
                  <c:v>5</c:v>
                </c:pt>
              </c:numCache>
            </c:numRef>
          </c:xVal>
          <c:yVal>
            <c:numRef>
              <c:f>'Matrice BCG'!$H$25</c:f>
              <c:numCache>
                <c:formatCode>General</c:formatCode>
                <c:ptCount val="1"/>
                <c:pt idx="0">
                  <c:v>5</c:v>
                </c:pt>
              </c:numCache>
            </c:numRef>
          </c:yVal>
          <c:bubbleSize>
            <c:numRef>
              <c:f>'Matrice BCG'!$J$25</c:f>
              <c:numCache>
                <c:formatCode>General</c:formatCode>
                <c:ptCount val="1"/>
                <c:pt idx="0">
                  <c:v>9</c:v>
                </c:pt>
              </c:numCache>
            </c:numRef>
          </c:bubbleSize>
          <c:bubble3D val="0"/>
        </c:ser>
        <c:ser>
          <c:idx val="46"/>
          <c:order val="46"/>
          <c:tx>
            <c:strRef>
              <c:f>'Matrice BCG'!$D$26</c:f>
              <c:strCache>
                <c:ptCount val="1"/>
              </c:strCache>
            </c:strRef>
          </c:tx>
          <c:invertIfNegative val="0"/>
          <c:dLbls>
            <c:spPr>
              <a:noFill/>
              <a:ln>
                <a:noFill/>
              </a:ln>
              <a:effectLst/>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'Matrice BCG'!$F$26</c:f>
              <c:numCache>
                <c:formatCode>General</c:formatCode>
                <c:ptCount val="1"/>
              </c:numCache>
            </c:numRef>
          </c:xVal>
          <c:yVal>
            <c:numRef>
              <c:f>'Matrice BCG'!$H$26</c:f>
              <c:numCache>
                <c:formatCode>General</c:formatCode>
                <c:ptCount val="1"/>
              </c:numCache>
            </c:numRef>
          </c:yVal>
          <c:bubbleSize>
            <c:numRef>
              <c:f>'Matrice BCG'!$J$26</c:f>
              <c:numCache>
                <c:formatCode>General</c:formatCode>
                <c:ptCount val="1"/>
              </c:numCache>
            </c:numRef>
          </c:bubbleSize>
          <c:bubble3D val="0"/>
        </c:ser>
        <c:ser>
          <c:idx val="47"/>
          <c:order val="47"/>
          <c:tx>
            <c:strRef>
              <c:f>'Matrice BCG'!$D$27</c:f>
              <c:strCache>
                <c:ptCount val="1"/>
              </c:strCache>
            </c:strRef>
          </c:tx>
          <c:spPr>
            <a:solidFill>
              <a:schemeClr val="accent1"/>
            </a:solidFill>
          </c:spPr>
          <c:invertIfNegative val="0"/>
          <c:dLbls>
            <c:spPr>
              <a:noFill/>
              <a:ln>
                <a:noFill/>
              </a:ln>
              <a:effectLst/>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'Matrice BCG'!$F$27</c:f>
              <c:numCache>
                <c:formatCode>General</c:formatCode>
                <c:ptCount val="1"/>
              </c:numCache>
            </c:numRef>
          </c:xVal>
          <c:yVal>
            <c:numRef>
              <c:f>'Matrice BCG'!$H$27</c:f>
              <c:numCache>
                <c:formatCode>General</c:formatCode>
                <c:ptCount val="1"/>
              </c:numCache>
            </c:numRef>
          </c:yVal>
          <c:bubbleSize>
            <c:numRef>
              <c:f>'Matrice BCG'!$J$27</c:f>
              <c:numCache>
                <c:formatCode>General</c:formatCode>
                <c:ptCount val="1"/>
              </c:numCache>
            </c:numRef>
          </c:bubbleSize>
          <c:bubble3D val="0"/>
        </c:ser>
        <c:ser>
          <c:idx val="48"/>
          <c:order val="48"/>
          <c:tx>
            <c:strRef>
              <c:f>'Matrice BCG'!$D$28</c:f>
              <c:strCache>
                <c:ptCount val="1"/>
              </c:strCache>
            </c:strRef>
          </c:tx>
          <c:invertIfNegative val="0"/>
          <c:dLbls>
            <c:spPr>
              <a:noFill/>
              <a:ln>
                <a:noFill/>
              </a:ln>
              <a:effectLst/>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'Matrice BCG'!$F$28</c:f>
              <c:numCache>
                <c:formatCode>General</c:formatCode>
                <c:ptCount val="1"/>
              </c:numCache>
            </c:numRef>
          </c:xVal>
          <c:yVal>
            <c:numRef>
              <c:f>'Matrice BCG'!$H$28</c:f>
              <c:numCache>
                <c:formatCode>General</c:formatCode>
                <c:ptCount val="1"/>
              </c:numCache>
            </c:numRef>
          </c:yVal>
          <c:bubbleSize>
            <c:numRef>
              <c:f>'Matrice BCG'!$J$28</c:f>
              <c:numCache>
                <c:formatCode>General</c:formatCode>
                <c:ptCount val="1"/>
              </c:numCache>
            </c:numRef>
          </c:bubbleSize>
          <c:bubble3D val="0"/>
        </c:ser>
        <c:ser>
          <c:idx val="49"/>
          <c:order val="49"/>
          <c:tx>
            <c:strRef>
              <c:f>'Matrice BCG'!$D$29</c:f>
              <c:strCache>
                <c:ptCount val="1"/>
              </c:strCache>
            </c:strRef>
          </c:tx>
          <c:invertIfNegative val="0"/>
          <c:dLbls>
            <c:spPr>
              <a:noFill/>
              <a:ln>
                <a:noFill/>
              </a:ln>
              <a:effectLst/>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fr-FR"/>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xVal>
            <c:numRef>
              <c:f>'Matrice BCG'!$F$29</c:f>
              <c:numCache>
                <c:formatCode>General</c:formatCode>
                <c:ptCount val="1"/>
              </c:numCache>
            </c:numRef>
          </c:xVal>
          <c:yVal>
            <c:numRef>
              <c:f>'Matrice BCG'!$H$29</c:f>
              <c:numCache>
                <c:formatCode>General</c:formatCode>
                <c:ptCount val="1"/>
              </c:numCache>
            </c:numRef>
          </c:yVal>
          <c:bubbleSize>
            <c:numRef>
              <c:f>'Matrice BCG'!$J$29</c:f>
              <c:numCache>
                <c:formatCode>General</c:formatCode>
                <c:ptCount val="1"/>
              </c:numCache>
            </c:numRef>
          </c:bubbleSize>
          <c:bubble3D val="0"/>
        </c:ser>
        <c:dLbls>
          <c:showLegendKey val="0"/>
          <c:showVal val="0"/>
          <c:showCatName val="0"/>
          <c:showSerName val="0"/>
          <c:showPercent val="0"/>
          <c:showBubbleSize val="0"/>
        </c:dLbls>
        <c:bubbleScale val="2"/>
        <c:showNegBubbles val="0"/>
        <c:axId val="1059867216"/>
        <c:axId val="1059867776"/>
      </c:bubbleChart>
      <c:valAx>
        <c:axId val="1059867216"/>
        <c:scaling>
          <c:orientation val="maxMin"/>
          <c:max val="10"/>
          <c:min val="0"/>
        </c:scaling>
        <c:delete val="0"/>
        <c:axPos val="b"/>
        <c:numFmt formatCode="General" sourceLinked="1"/>
        <c:majorTickMark val="none"/>
        <c:minorTickMark val="none"/>
        <c:tickLblPos val="none"/>
        <c:crossAx val="1059867776"/>
        <c:crossesAt val="5"/>
        <c:crossBetween val="midCat"/>
      </c:valAx>
      <c:valAx>
        <c:axId val="1059867776"/>
        <c:scaling>
          <c:orientation val="minMax"/>
          <c:max val="10"/>
          <c:min val="0"/>
        </c:scaling>
        <c:delete val="0"/>
        <c:axPos val="r"/>
        <c:numFmt formatCode="General" sourceLinked="1"/>
        <c:majorTickMark val="none"/>
        <c:minorTickMark val="none"/>
        <c:tickLblPos val="none"/>
        <c:crossAx val="1059867216"/>
        <c:crossesAt val="5"/>
        <c:crossBetween val="midCat"/>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552449</xdr:colOff>
      <xdr:row>4</xdr:row>
      <xdr:rowOff>161925</xdr:rowOff>
    </xdr:from>
    <xdr:to>
      <xdr:col>23</xdr:col>
      <xdr:colOff>523874</xdr:colOff>
      <xdr:row>39</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57150</xdr:colOff>
      <xdr:row>36</xdr:row>
      <xdr:rowOff>161925</xdr:rowOff>
    </xdr:from>
    <xdr:to>
      <xdr:col>22</xdr:col>
      <xdr:colOff>47625</xdr:colOff>
      <xdr:row>38</xdr:row>
      <xdr:rowOff>57150</xdr:rowOff>
    </xdr:to>
    <xdr:sp macro="" textlink="">
      <xdr:nvSpPr>
        <xdr:cNvPr id="3" name="TextBox 2"/>
        <xdr:cNvSpPr txBox="1"/>
      </xdr:nvSpPr>
      <xdr:spPr>
        <a:xfrm>
          <a:off x="13420725" y="7019925"/>
          <a:ext cx="1209675"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Source : Precepta</a:t>
          </a:r>
        </a:p>
      </xdr:txBody>
    </xdr:sp>
    <xdr:clientData/>
  </xdr:twoCellAnchor>
  <xdr:twoCellAnchor>
    <xdr:from>
      <xdr:col>19</xdr:col>
      <xdr:colOff>133350</xdr:colOff>
      <xdr:row>17</xdr:row>
      <xdr:rowOff>152400</xdr:rowOff>
    </xdr:from>
    <xdr:to>
      <xdr:col>23</xdr:col>
      <xdr:colOff>361950</xdr:colOff>
      <xdr:row>28</xdr:row>
      <xdr:rowOff>47625</xdr:rowOff>
    </xdr:to>
    <xdr:sp macro="" textlink="">
      <xdr:nvSpPr>
        <xdr:cNvPr id="4" name="TextBox 3"/>
        <xdr:cNvSpPr txBox="1"/>
      </xdr:nvSpPr>
      <xdr:spPr>
        <a:xfrm>
          <a:off x="12887325" y="3390900"/>
          <a:ext cx="2667000" cy="1990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u="sng"/>
            <a:t>Lecture du graphique </a:t>
          </a:r>
          <a:r>
            <a:rPr lang="fr-FR" sz="1400"/>
            <a:t>: </a:t>
          </a:r>
        </a:p>
        <a:p>
          <a:r>
            <a:rPr lang="fr-FR" sz="1400"/>
            <a:t>Chaque note de 0 à 10 symbolise l'intensité du rapport de force entre une ESN et son environnement. </a:t>
          </a:r>
        </a:p>
        <a:p>
          <a:r>
            <a:rPr lang="fr-FR" sz="1400"/>
            <a:t>La note 0 signifie un rapport très favorable à l'ESN, la note 10 un rapport très défavorable.</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0.04603</cdr:x>
      <cdr:y>0.01917</cdr:y>
    </cdr:from>
    <cdr:to>
      <cdr:x>0.94907</cdr:x>
      <cdr:y>0.09904</cdr:y>
    </cdr:to>
    <cdr:sp macro="" textlink="">
      <cdr:nvSpPr>
        <cdr:cNvPr id="2" name="TextBox 1"/>
        <cdr:cNvSpPr txBox="1"/>
      </cdr:nvSpPr>
      <cdr:spPr>
        <a:xfrm xmlns:a="http://schemas.openxmlformats.org/drawingml/2006/main">
          <a:off x="447676" y="114300"/>
          <a:ext cx="8782050" cy="476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fr-FR" sz="2400" b="0" i="0" baseline="0">
              <a:effectLst/>
              <a:latin typeface="+mn-lt"/>
              <a:ea typeface="+mn-ea"/>
              <a:cs typeface="+mn-cs"/>
            </a:rPr>
            <a:t>Evolution des rapports de forces dans les services informatiques</a:t>
          </a:r>
          <a:endParaRPr lang="fr-FR" sz="2400">
            <a:effectLst/>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17</xdr:col>
      <xdr:colOff>561474</xdr:colOff>
      <xdr:row>9</xdr:row>
      <xdr:rowOff>76200</xdr:rowOff>
    </xdr:to>
    <xdr:sp macro="" textlink="">
      <xdr:nvSpPr>
        <xdr:cNvPr id="3" name="Rectangle 2">
          <a:extLst>
            <a:ext uri="{FF2B5EF4-FFF2-40B4-BE49-F238E27FC236}">
              <a16:creationId xmlns:a16="http://schemas.microsoft.com/office/drawing/2014/main" xmlns:lc="http://schemas.openxmlformats.org/drawingml/2006/lockedCanvas" xmlns="" id="{1E54ED47-962C-47A3-9358-CA10E41C1EDC}"/>
            </a:ext>
          </a:extLst>
        </xdr:cNvPr>
        <xdr:cNvSpPr/>
      </xdr:nvSpPr>
      <xdr:spPr>
        <a:xfrm>
          <a:off x="609600" y="571500"/>
          <a:ext cx="10315074" cy="1219200"/>
        </a:xfrm>
        <a:prstGeom prst="rect">
          <a:avLst/>
        </a:prstGeom>
        <a:solidFill>
          <a:schemeClr val="accent6">
            <a:lumMod val="20000"/>
            <a:lumOff val="80000"/>
          </a:schemeClr>
        </a:solidFill>
        <a:ln>
          <a:solidFill>
            <a:schemeClr val="bg2"/>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sz="3600">
              <a:solidFill>
                <a:schemeClr val="tx1"/>
              </a:solidFill>
            </a:rPr>
            <a:t>La filière informatique</a:t>
          </a:r>
        </a:p>
      </xdr:txBody>
    </xdr:sp>
    <xdr:clientData/>
  </xdr:twoCellAnchor>
  <xdr:twoCellAnchor>
    <xdr:from>
      <xdr:col>1</xdr:col>
      <xdr:colOff>0</xdr:colOff>
      <xdr:row>11</xdr:row>
      <xdr:rowOff>16044</xdr:rowOff>
    </xdr:from>
    <xdr:to>
      <xdr:col>5</xdr:col>
      <xdr:colOff>609599</xdr:colOff>
      <xdr:row>16</xdr:row>
      <xdr:rowOff>186491</xdr:rowOff>
    </xdr:to>
    <xdr:sp macro="" textlink="">
      <xdr:nvSpPr>
        <xdr:cNvPr id="4" name="Rectangle 3">
          <a:extLst>
            <a:ext uri="{FF2B5EF4-FFF2-40B4-BE49-F238E27FC236}">
              <a16:creationId xmlns:a16="http://schemas.microsoft.com/office/drawing/2014/main" xmlns:lc="http://schemas.openxmlformats.org/drawingml/2006/lockedCanvas" xmlns="" id="{DDAE75FF-BC2E-4859-8F69-BAB3D9195B07}"/>
            </a:ext>
          </a:extLst>
        </xdr:cNvPr>
        <xdr:cNvSpPr/>
      </xdr:nvSpPr>
      <xdr:spPr>
        <a:xfrm>
          <a:off x="609600" y="2111544"/>
          <a:ext cx="3047999" cy="112294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a:t>Matériel </a:t>
          </a:r>
        </a:p>
        <a:p>
          <a:pPr algn="ctr"/>
          <a:r>
            <a:rPr lang="fr-FR"/>
            <a:t>(Hardware)</a:t>
          </a:r>
        </a:p>
      </xdr:txBody>
    </xdr:sp>
    <xdr:clientData/>
  </xdr:twoCellAnchor>
  <xdr:twoCellAnchor>
    <xdr:from>
      <xdr:col>6</xdr:col>
      <xdr:colOff>561475</xdr:colOff>
      <xdr:row>11</xdr:row>
      <xdr:rowOff>16045</xdr:rowOff>
    </xdr:from>
    <xdr:to>
      <xdr:col>11</xdr:col>
      <xdr:colOff>561474</xdr:colOff>
      <xdr:row>16</xdr:row>
      <xdr:rowOff>186492</xdr:rowOff>
    </xdr:to>
    <xdr:sp macro="" textlink="">
      <xdr:nvSpPr>
        <xdr:cNvPr id="5" name="Rectangle 4">
          <a:extLst>
            <a:ext uri="{FF2B5EF4-FFF2-40B4-BE49-F238E27FC236}">
              <a16:creationId xmlns:a16="http://schemas.microsoft.com/office/drawing/2014/main" xmlns:lc="http://schemas.openxmlformats.org/drawingml/2006/lockedCanvas" xmlns="" id="{F07A9C3D-9429-4CF7-B877-3769B2F65436}"/>
            </a:ext>
          </a:extLst>
        </xdr:cNvPr>
        <xdr:cNvSpPr/>
      </xdr:nvSpPr>
      <xdr:spPr>
        <a:xfrm>
          <a:off x="4219075" y="2111545"/>
          <a:ext cx="3047999" cy="112294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a:t>Logiciels </a:t>
          </a:r>
        </a:p>
        <a:p>
          <a:pPr algn="ctr"/>
          <a:r>
            <a:rPr lang="fr-FR"/>
            <a:t>(Software)</a:t>
          </a:r>
        </a:p>
      </xdr:txBody>
    </xdr:sp>
    <xdr:clientData/>
  </xdr:twoCellAnchor>
  <xdr:twoCellAnchor>
    <xdr:from>
      <xdr:col>12</xdr:col>
      <xdr:colOff>561474</xdr:colOff>
      <xdr:row>11</xdr:row>
      <xdr:rowOff>16044</xdr:rowOff>
    </xdr:from>
    <xdr:to>
      <xdr:col>17</xdr:col>
      <xdr:colOff>561474</xdr:colOff>
      <xdr:row>16</xdr:row>
      <xdr:rowOff>186491</xdr:rowOff>
    </xdr:to>
    <xdr:sp macro="" textlink="">
      <xdr:nvSpPr>
        <xdr:cNvPr id="6" name="Rectangle 5">
          <a:extLst>
            <a:ext uri="{FF2B5EF4-FFF2-40B4-BE49-F238E27FC236}">
              <a16:creationId xmlns:a16="http://schemas.microsoft.com/office/drawing/2014/main" xmlns:lc="http://schemas.openxmlformats.org/drawingml/2006/lockedCanvas" xmlns="" id="{4B266A47-FEA7-4E8A-A478-D92CDB83C29C}"/>
            </a:ext>
          </a:extLst>
        </xdr:cNvPr>
        <xdr:cNvSpPr/>
      </xdr:nvSpPr>
      <xdr:spPr>
        <a:xfrm>
          <a:off x="7876674" y="2111544"/>
          <a:ext cx="3048000" cy="112294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fr-FR"/>
            <a:t>Services </a:t>
          </a:r>
        </a:p>
      </xdr:txBody>
    </xdr:sp>
    <xdr:clientData/>
  </xdr:twoCellAnchor>
  <xdr:twoCellAnchor>
    <xdr:from>
      <xdr:col>12</xdr:col>
      <xdr:colOff>561475</xdr:colOff>
      <xdr:row>18</xdr:row>
      <xdr:rowOff>126335</xdr:rowOff>
    </xdr:from>
    <xdr:to>
      <xdr:col>17</xdr:col>
      <xdr:colOff>561475</xdr:colOff>
      <xdr:row>34</xdr:row>
      <xdr:rowOff>158420</xdr:rowOff>
    </xdr:to>
    <xdr:sp macro="" textlink="">
      <xdr:nvSpPr>
        <xdr:cNvPr id="7" name="Rectangle 6">
          <a:extLst>
            <a:ext uri="{FF2B5EF4-FFF2-40B4-BE49-F238E27FC236}">
              <a16:creationId xmlns:a16="http://schemas.microsoft.com/office/drawing/2014/main" xmlns:lc="http://schemas.openxmlformats.org/drawingml/2006/lockedCanvas" xmlns="" id="{C6502C6A-F9B9-4C87-A547-B8070ACEAB3A}"/>
            </a:ext>
          </a:extLst>
        </xdr:cNvPr>
        <xdr:cNvSpPr/>
      </xdr:nvSpPr>
      <xdr:spPr>
        <a:xfrm>
          <a:off x="7876675" y="3555335"/>
          <a:ext cx="3048000" cy="308008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285750" indent="-285750">
            <a:buFont typeface="Arial" panose="020B0604020202020204" pitchFamily="34" charset="0"/>
            <a:buChar char="•"/>
          </a:pPr>
          <a:r>
            <a:rPr lang="fr-FR"/>
            <a:t>Conseil </a:t>
          </a:r>
        </a:p>
        <a:p>
          <a:pPr marL="285750" indent="-285750">
            <a:buFont typeface="Arial" panose="020B0604020202020204" pitchFamily="34" charset="0"/>
            <a:buChar char="•"/>
          </a:pPr>
          <a:r>
            <a:rPr lang="fr-FR"/>
            <a:t>Intégration </a:t>
          </a:r>
        </a:p>
        <a:p>
          <a:pPr marL="285750" indent="-285750">
            <a:buFont typeface="Arial" panose="020B0604020202020204" pitchFamily="34" charset="0"/>
            <a:buChar char="•"/>
          </a:pPr>
          <a:r>
            <a:rPr lang="fr-FR"/>
            <a:t>Développement </a:t>
          </a:r>
        </a:p>
        <a:p>
          <a:pPr marL="285750" indent="-285750">
            <a:buFont typeface="Arial" panose="020B0604020202020204" pitchFamily="34" charset="0"/>
            <a:buChar char="•"/>
          </a:pPr>
          <a:r>
            <a:rPr lang="fr-FR"/>
            <a:t>Assistance technique</a:t>
          </a:r>
        </a:p>
        <a:p>
          <a:pPr marL="285750" indent="-285750">
            <a:buFont typeface="Arial" panose="020B0604020202020204" pitchFamily="34" charset="0"/>
            <a:buChar char="•"/>
          </a:pPr>
          <a:r>
            <a:rPr lang="fr-FR"/>
            <a:t>Formation </a:t>
          </a:r>
        </a:p>
        <a:p>
          <a:pPr marL="285750" indent="-285750">
            <a:buFont typeface="Arial" panose="020B0604020202020204" pitchFamily="34" charset="0"/>
            <a:buChar char="•"/>
          </a:pPr>
          <a:r>
            <a:rPr lang="fr-FR"/>
            <a:t>Infogérance applicative</a:t>
          </a:r>
        </a:p>
        <a:p>
          <a:pPr marL="285750" indent="-285750">
            <a:buFont typeface="Arial" panose="020B0604020202020204" pitchFamily="34" charset="0"/>
            <a:buChar char="•"/>
          </a:pPr>
          <a:r>
            <a:rPr lang="fr-FR"/>
            <a:t>Infogérance infrastructure</a:t>
          </a:r>
        </a:p>
      </xdr:txBody>
    </xdr:sp>
    <xdr:clientData/>
  </xdr:twoCellAnchor>
  <xdr:twoCellAnchor>
    <xdr:from>
      <xdr:col>6</xdr:col>
      <xdr:colOff>585537</xdr:colOff>
      <xdr:row>18</xdr:row>
      <xdr:rowOff>126334</xdr:rowOff>
    </xdr:from>
    <xdr:to>
      <xdr:col>11</xdr:col>
      <xdr:colOff>585537</xdr:colOff>
      <xdr:row>34</xdr:row>
      <xdr:rowOff>158419</xdr:rowOff>
    </xdr:to>
    <xdr:sp macro="" textlink="">
      <xdr:nvSpPr>
        <xdr:cNvPr id="8" name="Rectangle 7">
          <a:extLst>
            <a:ext uri="{FF2B5EF4-FFF2-40B4-BE49-F238E27FC236}">
              <a16:creationId xmlns:a16="http://schemas.microsoft.com/office/drawing/2014/main" xmlns:lc="http://schemas.openxmlformats.org/drawingml/2006/lockedCanvas" xmlns="" id="{F6E44C61-6B5C-40F0-AD8E-F4445FA70658}"/>
            </a:ext>
          </a:extLst>
        </xdr:cNvPr>
        <xdr:cNvSpPr/>
      </xdr:nvSpPr>
      <xdr:spPr>
        <a:xfrm>
          <a:off x="4243137" y="3555334"/>
          <a:ext cx="3048000" cy="308008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285750" indent="-285750">
            <a:buFont typeface="Arial" panose="020B0604020202020204" pitchFamily="34" charset="0"/>
            <a:buChar char="•"/>
          </a:pPr>
          <a:r>
            <a:rPr lang="fr-FR"/>
            <a:t>Systèmes d’exploitation </a:t>
          </a:r>
        </a:p>
        <a:p>
          <a:pPr marL="285750" indent="-285750">
            <a:buFont typeface="Arial" panose="020B0604020202020204" pitchFamily="34" charset="0"/>
            <a:buChar char="•"/>
          </a:pPr>
          <a:r>
            <a:rPr lang="fr-FR"/>
            <a:t>Progiciels </a:t>
          </a:r>
        </a:p>
        <a:p>
          <a:pPr marL="285750" indent="-285750">
            <a:buFont typeface="Arial" panose="020B0604020202020204" pitchFamily="34" charset="0"/>
            <a:buChar char="•"/>
          </a:pPr>
          <a:r>
            <a:rPr lang="fr-FR"/>
            <a:t>Intergiciels</a:t>
          </a:r>
        </a:p>
        <a:p>
          <a:pPr marL="285750" indent="-285750">
            <a:buFont typeface="Arial" panose="020B0604020202020204" pitchFamily="34" charset="0"/>
            <a:buChar char="•"/>
          </a:pPr>
          <a:r>
            <a:rPr lang="fr-FR"/>
            <a:t>Logiciels de bureautique </a:t>
          </a:r>
        </a:p>
        <a:p>
          <a:pPr marL="285750" indent="-285750">
            <a:buFont typeface="Arial" panose="020B0604020202020204" pitchFamily="34" charset="0"/>
            <a:buChar char="•"/>
          </a:pPr>
          <a:r>
            <a:rPr lang="fr-FR"/>
            <a:t>Jeux vidéo</a:t>
          </a:r>
        </a:p>
      </xdr:txBody>
    </xdr:sp>
    <xdr:clientData/>
  </xdr:twoCellAnchor>
  <xdr:twoCellAnchor>
    <xdr:from>
      <xdr:col>1</xdr:col>
      <xdr:colOff>0</xdr:colOff>
      <xdr:row>18</xdr:row>
      <xdr:rowOff>126333</xdr:rowOff>
    </xdr:from>
    <xdr:to>
      <xdr:col>6</xdr:col>
      <xdr:colOff>0</xdr:colOff>
      <xdr:row>34</xdr:row>
      <xdr:rowOff>158418</xdr:rowOff>
    </xdr:to>
    <xdr:sp macro="" textlink="">
      <xdr:nvSpPr>
        <xdr:cNvPr id="9" name="Rectangle 8">
          <a:extLst>
            <a:ext uri="{FF2B5EF4-FFF2-40B4-BE49-F238E27FC236}">
              <a16:creationId xmlns:a16="http://schemas.microsoft.com/office/drawing/2014/main" xmlns:lc="http://schemas.openxmlformats.org/drawingml/2006/lockedCanvas" xmlns="" id="{66988CC6-B9B6-48B4-9F5F-A8DA5DB81E46}"/>
            </a:ext>
          </a:extLst>
        </xdr:cNvPr>
        <xdr:cNvSpPr/>
      </xdr:nvSpPr>
      <xdr:spPr>
        <a:xfrm>
          <a:off x="609600" y="3555333"/>
          <a:ext cx="3048000" cy="308008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285750" indent="-285750">
            <a:buFont typeface="Arial" panose="020B0604020202020204" pitchFamily="34" charset="0"/>
            <a:buChar char="•"/>
          </a:pPr>
          <a:r>
            <a:rPr lang="fr-FR"/>
            <a:t>Microprocesseurs </a:t>
          </a:r>
        </a:p>
        <a:p>
          <a:pPr marL="285750" indent="-285750">
            <a:buFont typeface="Arial" panose="020B0604020202020204" pitchFamily="34" charset="0"/>
            <a:buChar char="•"/>
          </a:pPr>
          <a:r>
            <a:rPr lang="fr-FR"/>
            <a:t>Ordinateurs </a:t>
          </a:r>
        </a:p>
        <a:p>
          <a:pPr marL="285750" indent="-285750">
            <a:buFont typeface="Arial" panose="020B0604020202020204" pitchFamily="34" charset="0"/>
            <a:buChar char="•"/>
          </a:pPr>
          <a:r>
            <a:rPr lang="fr-FR"/>
            <a:t>Tablettes </a:t>
          </a:r>
        </a:p>
        <a:p>
          <a:pPr marL="285750" indent="-285750">
            <a:buFont typeface="Arial" panose="020B0604020202020204" pitchFamily="34" charset="0"/>
            <a:buChar char="•"/>
          </a:pPr>
          <a:r>
            <a:rPr lang="fr-FR"/>
            <a:t>Equipements réseaux </a:t>
          </a:r>
        </a:p>
        <a:p>
          <a:pPr marL="285750" indent="-285750">
            <a:buFont typeface="Arial" panose="020B0604020202020204" pitchFamily="34" charset="0"/>
            <a:buChar char="•"/>
          </a:pPr>
          <a:r>
            <a:rPr lang="fr-FR"/>
            <a:t>Périphériques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414618</xdr:colOff>
      <xdr:row>0</xdr:row>
      <xdr:rowOff>190500</xdr:rowOff>
    </xdr:from>
    <xdr:to>
      <xdr:col>26</xdr:col>
      <xdr:colOff>111143</xdr:colOff>
      <xdr:row>36</xdr:row>
      <xdr:rowOff>165287</xdr:rowOff>
    </xdr:to>
    <xdr:grpSp>
      <xdr:nvGrpSpPr>
        <xdr:cNvPr id="2" name="Group 29"/>
        <xdr:cNvGrpSpPr>
          <a:grpSpLocks/>
        </xdr:cNvGrpSpPr>
      </xdr:nvGrpSpPr>
      <xdr:grpSpPr bwMode="auto">
        <a:xfrm>
          <a:off x="10070587" y="190500"/>
          <a:ext cx="8804806" cy="7856725"/>
          <a:chOff x="2859651" y="13087964"/>
          <a:chExt cx="7105753" cy="6848762"/>
        </a:xfrm>
      </xdr:grpSpPr>
      <xdr:grpSp>
        <xdr:nvGrpSpPr>
          <xdr:cNvPr id="3" name="Group 26"/>
          <xdr:cNvGrpSpPr>
            <a:grpSpLocks/>
          </xdr:cNvGrpSpPr>
        </xdr:nvGrpSpPr>
        <xdr:grpSpPr bwMode="auto">
          <a:xfrm>
            <a:off x="2859651" y="13087964"/>
            <a:ext cx="7105753" cy="6848762"/>
            <a:chOff x="3105457" y="11131755"/>
            <a:chExt cx="7105753" cy="6848762"/>
          </a:xfrm>
        </xdr:grpSpPr>
        <xdr:graphicFrame macro="">
          <xdr:nvGraphicFramePr>
            <xdr:cNvPr id="7" name="Perceptual Map" descr="This spreadsheet allows students to quickly and easily prepare a perceptual map for marketing."/>
            <xdr:cNvGraphicFramePr>
              <a:graphicFrameLocks noChangeAspect="1"/>
            </xdr:cNvGraphicFramePr>
          </xdr:nvGraphicFramePr>
          <xdr:xfrm>
            <a:off x="3105457" y="11131755"/>
            <a:ext cx="7105753" cy="6848762"/>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8" name="Group 10"/>
            <xdr:cNvGrpSpPr>
              <a:grpSpLocks/>
            </xdr:cNvGrpSpPr>
          </xdr:nvGrpSpPr>
          <xdr:grpSpPr bwMode="auto">
            <a:xfrm>
              <a:off x="3132685" y="11519935"/>
              <a:ext cx="453975" cy="5754751"/>
              <a:chOff x="1217443" y="11848242"/>
              <a:chExt cx="453975" cy="4300704"/>
            </a:xfrm>
          </xdr:grpSpPr>
          <xdr:sp macro="" textlink="">
            <xdr:nvSpPr>
              <xdr:cNvPr id="16" name="TextBox 15"/>
              <xdr:cNvSpPr txBox="1"/>
            </xdr:nvSpPr>
            <xdr:spPr>
              <a:xfrm>
                <a:off x="1217443" y="11928020"/>
                <a:ext cx="317660" cy="210321"/>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t>
                </a:r>
              </a:p>
            </xdr:txBody>
          </xdr:sp>
          <xdr:sp macro="" textlink="">
            <xdr:nvSpPr>
              <xdr:cNvPr id="17" name="TextBox 16"/>
              <xdr:cNvSpPr txBox="1"/>
            </xdr:nvSpPr>
            <xdr:spPr>
              <a:xfrm>
                <a:off x="1217443" y="15924306"/>
                <a:ext cx="290431" cy="20306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t>
                </a:r>
              </a:p>
            </xdr:txBody>
          </xdr:sp>
          <xdr:sp macro="" textlink="">
            <xdr:nvSpPr>
              <xdr:cNvPr id="18" name="TextBox 17"/>
              <xdr:cNvSpPr txBox="1"/>
            </xdr:nvSpPr>
            <xdr:spPr>
              <a:xfrm rot="16200000">
                <a:off x="670351" y="14113067"/>
                <a:ext cx="1375733" cy="223077"/>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Taux de croissance de marché</a:t>
                </a:r>
              </a:p>
            </xdr:txBody>
          </xdr:sp>
          <xdr:sp macro="" textlink="">
            <xdr:nvSpPr>
              <xdr:cNvPr id="19" name="Up Arrow 18"/>
              <xdr:cNvSpPr/>
            </xdr:nvSpPr>
            <xdr:spPr>
              <a:xfrm>
                <a:off x="1528732" y="11848242"/>
                <a:ext cx="142686" cy="4300704"/>
              </a:xfrm>
              <a:prstGeom prst="upArrow">
                <a:avLst/>
              </a:prstGeom>
              <a:ln w="1270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grpSp>
        <xdr:grpSp>
          <xdr:nvGrpSpPr>
            <xdr:cNvPr id="9" name="Group 17"/>
            <xdr:cNvGrpSpPr>
              <a:grpSpLocks/>
            </xdr:cNvGrpSpPr>
          </xdr:nvGrpSpPr>
          <xdr:grpSpPr bwMode="auto">
            <a:xfrm rot="-5400000">
              <a:off x="6546899" y="14332315"/>
              <a:ext cx="413123" cy="6744282"/>
              <a:chOff x="1242336" y="11850859"/>
              <a:chExt cx="357110" cy="4298328"/>
            </a:xfrm>
          </xdr:grpSpPr>
          <xdr:sp macro="" textlink="">
            <xdr:nvSpPr>
              <xdr:cNvPr id="12" name="TextBox 11"/>
              <xdr:cNvSpPr txBox="1"/>
            </xdr:nvSpPr>
            <xdr:spPr>
              <a:xfrm rot="5400000">
                <a:off x="1247397" y="11943081"/>
                <a:ext cx="249448" cy="197824"/>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t>
                </a:r>
              </a:p>
            </xdr:txBody>
          </xdr:sp>
          <xdr:sp macro="" textlink="">
            <xdr:nvSpPr>
              <xdr:cNvPr id="13" name="TextBox 12"/>
              <xdr:cNvSpPr txBox="1"/>
            </xdr:nvSpPr>
            <xdr:spPr>
              <a:xfrm rot="5400000">
                <a:off x="1273604" y="15952186"/>
                <a:ext cx="181473" cy="20691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a:t>
                </a:r>
              </a:p>
            </xdr:txBody>
          </xdr:sp>
          <xdr:sp macro="" textlink="">
            <xdr:nvSpPr>
              <xdr:cNvPr id="14" name="TextBox 13"/>
              <xdr:cNvSpPr txBox="1"/>
            </xdr:nvSpPr>
            <xdr:spPr>
              <a:xfrm rot="5400000">
                <a:off x="813235" y="13880466"/>
                <a:ext cx="1042754" cy="184551"/>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Part de marché relative</a:t>
                </a:r>
              </a:p>
            </xdr:txBody>
          </xdr:sp>
          <xdr:sp macro="" textlink="">
            <xdr:nvSpPr>
              <xdr:cNvPr id="15" name="Up Arrow 14"/>
              <xdr:cNvSpPr/>
            </xdr:nvSpPr>
            <xdr:spPr>
              <a:xfrm>
                <a:off x="1456839" y="11850859"/>
                <a:ext cx="142607" cy="4298328"/>
              </a:xfrm>
              <a:prstGeom prst="upArrow">
                <a:avLst/>
              </a:prstGeom>
              <a:ln w="1270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FR"/>
              </a:p>
            </xdr:txBody>
          </xdr:sp>
        </xdr:grpSp>
        <xdr:sp macro="" textlink="">
          <xdr:nvSpPr>
            <xdr:cNvPr id="10" name="TextBox 9"/>
            <xdr:cNvSpPr txBox="1"/>
          </xdr:nvSpPr>
          <xdr:spPr>
            <a:xfrm>
              <a:off x="4369385" y="14853605"/>
              <a:ext cx="1074900" cy="252316"/>
            </a:xfrm>
            <a:prstGeom prst="rect">
              <a:avLst/>
            </a:prstGeom>
            <a:solidFill>
              <a:schemeClr val="bg1">
                <a:lumMod val="9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Vaches à lait</a:t>
              </a:r>
            </a:p>
          </xdr:txBody>
        </xdr:sp>
        <xdr:sp macro="" textlink="">
          <xdr:nvSpPr>
            <xdr:cNvPr id="11" name="TextBox 10"/>
            <xdr:cNvSpPr txBox="1"/>
          </xdr:nvSpPr>
          <xdr:spPr>
            <a:xfrm>
              <a:off x="7734327" y="14852890"/>
              <a:ext cx="805829" cy="242612"/>
            </a:xfrm>
            <a:prstGeom prst="rect">
              <a:avLst/>
            </a:prstGeom>
            <a:solidFill>
              <a:schemeClr val="bg1">
                <a:lumMod val="9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Poids morts</a:t>
              </a:r>
            </a:p>
          </xdr:txBody>
        </xdr:sp>
      </xdr:grpSp>
      <xdr:grpSp>
        <xdr:nvGrpSpPr>
          <xdr:cNvPr id="4" name="Group 3"/>
          <xdr:cNvGrpSpPr>
            <a:grpSpLocks/>
          </xdr:cNvGrpSpPr>
        </xdr:nvGrpSpPr>
        <xdr:grpSpPr bwMode="auto">
          <a:xfrm>
            <a:off x="4105951" y="13819946"/>
            <a:ext cx="4364874" cy="211592"/>
            <a:chOff x="4382482" y="11863736"/>
            <a:chExt cx="4364874" cy="211592"/>
          </a:xfrm>
        </xdr:grpSpPr>
        <xdr:sp macro="" textlink="">
          <xdr:nvSpPr>
            <xdr:cNvPr id="5" name="TextBox 4"/>
            <xdr:cNvSpPr txBox="1"/>
          </xdr:nvSpPr>
          <xdr:spPr>
            <a:xfrm>
              <a:off x="4382482" y="11863736"/>
              <a:ext cx="1048110" cy="211260"/>
            </a:xfrm>
            <a:prstGeom prst="rect">
              <a:avLst/>
            </a:prstGeom>
            <a:solidFill>
              <a:schemeClr val="bg1">
                <a:lumMod val="9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Vedettes / Starts</a:t>
              </a:r>
            </a:p>
          </xdr:txBody>
        </xdr:sp>
        <xdr:sp macro="" textlink="">
          <xdr:nvSpPr>
            <xdr:cNvPr id="6" name="TextBox 5"/>
            <xdr:cNvSpPr txBox="1"/>
          </xdr:nvSpPr>
          <xdr:spPr>
            <a:xfrm>
              <a:off x="7263424" y="11871534"/>
              <a:ext cx="1483932" cy="203794"/>
            </a:xfrm>
            <a:prstGeom prst="rect">
              <a:avLst/>
            </a:prstGeom>
            <a:solidFill>
              <a:schemeClr val="bg1">
                <a:lumMod val="9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Dilemmes</a:t>
              </a:r>
            </a:p>
          </xdr:txBody>
        </xdr:sp>
      </xdr:grpSp>
    </xdr:grpSp>
    <xdr:clientData/>
  </xdr:twoCellAnchor>
</xdr:wsDr>
</file>

<file path=xl/drawings/drawing5.xml><?xml version="1.0" encoding="utf-8"?>
<c:userShapes xmlns:c="http://schemas.openxmlformats.org/drawingml/2006/chart">
  <cdr:relSizeAnchor xmlns:cdr="http://schemas.openxmlformats.org/drawingml/2006/chartDrawing">
    <cdr:from>
      <cdr:x>0.03551</cdr:x>
      <cdr:y>0.00519</cdr:y>
    </cdr:from>
    <cdr:to>
      <cdr:x>0.95932</cdr:x>
      <cdr:y>0.06419</cdr:y>
    </cdr:to>
    <cdr:sp macro="" textlink="'Matrice BCG'!$B$2">
      <cdr:nvSpPr>
        <cdr:cNvPr id="2" name="TextBox 1"/>
        <cdr:cNvSpPr txBox="1"/>
      </cdr:nvSpPr>
      <cdr:spPr>
        <a:xfrm xmlns:a="http://schemas.openxmlformats.org/drawingml/2006/main">
          <a:off x="311546" y="41453"/>
          <a:ext cx="8104803" cy="4712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DA5A063C-3B7B-4356-AE18-0DA292DA4B6E}" type="TxLink">
            <a:rPr lang="en-US" sz="2200" b="1" i="0" u="none" strike="noStrike">
              <a:solidFill>
                <a:srgbClr val="000000"/>
              </a:solidFill>
              <a:latin typeface="Calibri"/>
            </a:rPr>
            <a:pPr algn="ctr"/>
            <a:t>Matrice BCG des Entreprises de Services du Numériques</a:t>
          </a:fld>
          <a:endParaRPr lang="fr-FR" sz="1800"/>
        </a:p>
      </cdr:txBody>
    </cdr:sp>
  </cdr:relSizeAnchor>
</c:userShapes>
</file>

<file path=xl/drawings/drawing6.xml><?xml version="1.0" encoding="utf-8"?>
<xdr:wsDr xmlns:xdr="http://schemas.openxmlformats.org/drawingml/2006/spreadsheetDrawing" xmlns:a="http://schemas.openxmlformats.org/drawingml/2006/main">
  <xdr:twoCellAnchor>
    <xdr:from>
      <xdr:col>4</xdr:col>
      <xdr:colOff>476250</xdr:colOff>
      <xdr:row>4</xdr:row>
      <xdr:rowOff>47624</xdr:rowOff>
    </xdr:from>
    <xdr:to>
      <xdr:col>4</xdr:col>
      <xdr:colOff>838200</xdr:colOff>
      <xdr:row>5</xdr:row>
      <xdr:rowOff>19049</xdr:rowOff>
    </xdr:to>
    <xdr:sp macro="" textlink="">
      <xdr:nvSpPr>
        <xdr:cNvPr id="2" name="Oval 1"/>
        <xdr:cNvSpPr/>
      </xdr:nvSpPr>
      <xdr:spPr>
        <a:xfrm>
          <a:off x="3943350" y="1142999"/>
          <a:ext cx="361950" cy="3524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495300</xdr:colOff>
      <xdr:row>5</xdr:row>
      <xdr:rowOff>114300</xdr:rowOff>
    </xdr:from>
    <xdr:to>
      <xdr:col>4</xdr:col>
      <xdr:colOff>771525</xdr:colOff>
      <xdr:row>5</xdr:row>
      <xdr:rowOff>371476</xdr:rowOff>
    </xdr:to>
    <xdr:sp macro="" textlink="">
      <xdr:nvSpPr>
        <xdr:cNvPr id="3" name="Oval 2"/>
        <xdr:cNvSpPr/>
      </xdr:nvSpPr>
      <xdr:spPr>
        <a:xfrm>
          <a:off x="3962400" y="1590675"/>
          <a:ext cx="276225" cy="25717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523876</xdr:colOff>
      <xdr:row>6</xdr:row>
      <xdr:rowOff>85725</xdr:rowOff>
    </xdr:from>
    <xdr:to>
      <xdr:col>4</xdr:col>
      <xdr:colOff>752476</xdr:colOff>
      <xdr:row>6</xdr:row>
      <xdr:rowOff>295275</xdr:rowOff>
    </xdr:to>
    <xdr:sp macro="" textlink="">
      <xdr:nvSpPr>
        <xdr:cNvPr id="5" name="Oval 4"/>
        <xdr:cNvSpPr/>
      </xdr:nvSpPr>
      <xdr:spPr>
        <a:xfrm>
          <a:off x="3990976" y="1943100"/>
          <a:ext cx="228600" cy="209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514350</xdr:colOff>
      <xdr:row>7</xdr:row>
      <xdr:rowOff>57150</xdr:rowOff>
    </xdr:from>
    <xdr:to>
      <xdr:col>4</xdr:col>
      <xdr:colOff>742950</xdr:colOff>
      <xdr:row>7</xdr:row>
      <xdr:rowOff>266700</xdr:rowOff>
    </xdr:to>
    <xdr:sp macro="" textlink="">
      <xdr:nvSpPr>
        <xdr:cNvPr id="7" name="Oval 6"/>
        <xdr:cNvSpPr/>
      </xdr:nvSpPr>
      <xdr:spPr>
        <a:xfrm>
          <a:off x="3981450" y="2295525"/>
          <a:ext cx="228600" cy="209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523875</xdr:colOff>
      <xdr:row>8</xdr:row>
      <xdr:rowOff>76200</xdr:rowOff>
    </xdr:from>
    <xdr:to>
      <xdr:col>4</xdr:col>
      <xdr:colOff>752475</xdr:colOff>
      <xdr:row>8</xdr:row>
      <xdr:rowOff>285750</xdr:rowOff>
    </xdr:to>
    <xdr:sp macro="" textlink="">
      <xdr:nvSpPr>
        <xdr:cNvPr id="8" name="Oval 7"/>
        <xdr:cNvSpPr/>
      </xdr:nvSpPr>
      <xdr:spPr>
        <a:xfrm>
          <a:off x="3990975" y="2695575"/>
          <a:ext cx="228600" cy="209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552450</xdr:colOff>
      <xdr:row>9</xdr:row>
      <xdr:rowOff>57150</xdr:rowOff>
    </xdr:from>
    <xdr:to>
      <xdr:col>4</xdr:col>
      <xdr:colOff>742950</xdr:colOff>
      <xdr:row>9</xdr:row>
      <xdr:rowOff>247650</xdr:rowOff>
    </xdr:to>
    <xdr:sp macro="" textlink="">
      <xdr:nvSpPr>
        <xdr:cNvPr id="9" name="Oval 8"/>
        <xdr:cNvSpPr/>
      </xdr:nvSpPr>
      <xdr:spPr>
        <a:xfrm>
          <a:off x="4019550" y="3057525"/>
          <a:ext cx="190500" cy="1905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561975</xdr:colOff>
      <xdr:row>10</xdr:row>
      <xdr:rowOff>38100</xdr:rowOff>
    </xdr:from>
    <xdr:to>
      <xdr:col>4</xdr:col>
      <xdr:colOff>714375</xdr:colOff>
      <xdr:row>10</xdr:row>
      <xdr:rowOff>190500</xdr:rowOff>
    </xdr:to>
    <xdr:sp macro="" textlink="">
      <xdr:nvSpPr>
        <xdr:cNvPr id="10" name="Oval 9"/>
        <xdr:cNvSpPr/>
      </xdr:nvSpPr>
      <xdr:spPr>
        <a:xfrm>
          <a:off x="4029075" y="3419475"/>
          <a:ext cx="152400" cy="1524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571500</xdr:colOff>
      <xdr:row>11</xdr:row>
      <xdr:rowOff>66675</xdr:rowOff>
    </xdr:from>
    <xdr:to>
      <xdr:col>4</xdr:col>
      <xdr:colOff>695325</xdr:colOff>
      <xdr:row>11</xdr:row>
      <xdr:rowOff>180975</xdr:rowOff>
    </xdr:to>
    <xdr:sp macro="" textlink="">
      <xdr:nvSpPr>
        <xdr:cNvPr id="11" name="Oval 10"/>
        <xdr:cNvSpPr/>
      </xdr:nvSpPr>
      <xdr:spPr>
        <a:xfrm>
          <a:off x="4038600" y="3829050"/>
          <a:ext cx="123825"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4"/>
  <sheetViews>
    <sheetView showGridLines="0" topLeftCell="A2" zoomScale="85" zoomScaleNormal="85" zoomScalePageLayoutView="85" workbookViewId="0">
      <selection activeCell="F18" sqref="F18"/>
    </sheetView>
  </sheetViews>
  <sheetFormatPr defaultColWidth="9.140625" defaultRowHeight="15" x14ac:dyDescent="0.25"/>
  <cols>
    <col min="2" max="2" width="31.28515625" customWidth="1"/>
    <col min="3" max="3" width="141.42578125" style="1" customWidth="1"/>
  </cols>
  <sheetData>
    <row r="2" spans="2:3" ht="23.25" x14ac:dyDescent="0.25">
      <c r="B2" s="158" t="s">
        <v>120</v>
      </c>
      <c r="C2" s="158"/>
    </row>
    <row r="3" spans="2:3" ht="45" x14ac:dyDescent="0.25">
      <c r="B3" s="156" t="s">
        <v>121</v>
      </c>
      <c r="C3" s="50" t="s">
        <v>124</v>
      </c>
    </row>
    <row r="4" spans="2:3" x14ac:dyDescent="0.25">
      <c r="B4" s="159" t="s">
        <v>122</v>
      </c>
      <c r="C4" s="50" t="s">
        <v>125</v>
      </c>
    </row>
    <row r="5" spans="2:3" ht="30" x14ac:dyDescent="0.25">
      <c r="B5" s="159"/>
      <c r="C5" s="50" t="s">
        <v>126</v>
      </c>
    </row>
    <row r="6" spans="2:3" x14ac:dyDescent="0.25">
      <c r="B6" s="159" t="s">
        <v>123</v>
      </c>
      <c r="C6" s="50" t="s">
        <v>127</v>
      </c>
    </row>
    <row r="7" spans="2:3" ht="45" x14ac:dyDescent="0.25">
      <c r="B7" s="159"/>
      <c r="C7" s="50" t="s">
        <v>128</v>
      </c>
    </row>
    <row r="8" spans="2:3" x14ac:dyDescent="0.25">
      <c r="B8" s="159"/>
      <c r="C8" s="50" t="s">
        <v>129</v>
      </c>
    </row>
    <row r="9" spans="2:3" ht="30" x14ac:dyDescent="0.25">
      <c r="B9" s="159" t="s">
        <v>0</v>
      </c>
      <c r="C9" s="50" t="s">
        <v>130</v>
      </c>
    </row>
    <row r="10" spans="2:3" ht="45" x14ac:dyDescent="0.25">
      <c r="B10" s="159"/>
      <c r="C10" s="50" t="s">
        <v>131</v>
      </c>
    </row>
    <row r="11" spans="2:3" ht="45" x14ac:dyDescent="0.25">
      <c r="B11" s="159"/>
      <c r="C11" s="50" t="s">
        <v>132</v>
      </c>
    </row>
    <row r="12" spans="2:3" ht="45" x14ac:dyDescent="0.25">
      <c r="B12" s="156" t="s">
        <v>1</v>
      </c>
      <c r="C12" s="50" t="s">
        <v>133</v>
      </c>
    </row>
    <row r="13" spans="2:3" ht="45" x14ac:dyDescent="0.25">
      <c r="B13" s="156" t="s">
        <v>2</v>
      </c>
      <c r="C13" s="50" t="s">
        <v>134</v>
      </c>
    </row>
    <row r="14" spans="2:3" ht="30" x14ac:dyDescent="0.25">
      <c r="B14" s="159" t="s">
        <v>3</v>
      </c>
      <c r="C14" s="50" t="s">
        <v>135</v>
      </c>
    </row>
    <row r="15" spans="2:3" x14ac:dyDescent="0.25">
      <c r="B15" s="159"/>
      <c r="C15" s="50" t="s">
        <v>136</v>
      </c>
    </row>
    <row r="16" spans="2:3" ht="90" x14ac:dyDescent="0.25">
      <c r="B16" s="159" t="s">
        <v>4</v>
      </c>
      <c r="C16" s="50" t="s">
        <v>137</v>
      </c>
    </row>
    <row r="17" spans="2:3" ht="45" x14ac:dyDescent="0.25">
      <c r="B17" s="159"/>
      <c r="C17" s="50" t="s">
        <v>138</v>
      </c>
    </row>
    <row r="18" spans="2:3" ht="30" x14ac:dyDescent="0.25">
      <c r="B18" s="159"/>
      <c r="C18" s="50" t="s">
        <v>139</v>
      </c>
    </row>
    <row r="19" spans="2:3" ht="45" x14ac:dyDescent="0.25">
      <c r="B19" s="156" t="s">
        <v>5</v>
      </c>
      <c r="C19" s="50" t="s">
        <v>140</v>
      </c>
    </row>
    <row r="20" spans="2:3" x14ac:dyDescent="0.25">
      <c r="B20" s="159" t="s">
        <v>6</v>
      </c>
      <c r="C20" s="50" t="s">
        <v>141</v>
      </c>
    </row>
    <row r="21" spans="2:3" ht="30" x14ac:dyDescent="0.25">
      <c r="B21" s="159"/>
      <c r="C21" s="50" t="s">
        <v>142</v>
      </c>
    </row>
    <row r="22" spans="2:3" x14ac:dyDescent="0.25">
      <c r="B22" s="159"/>
      <c r="C22" s="50" t="s">
        <v>143</v>
      </c>
    </row>
    <row r="23" spans="2:3" ht="30" x14ac:dyDescent="0.25">
      <c r="B23" s="159"/>
      <c r="C23" s="50" t="s">
        <v>144</v>
      </c>
    </row>
    <row r="24" spans="2:3" x14ac:dyDescent="0.25">
      <c r="B24" s="52"/>
      <c r="C24" s="155" t="s">
        <v>145</v>
      </c>
    </row>
  </sheetData>
  <mergeCells count="7">
    <mergeCell ref="B2:C2"/>
    <mergeCell ref="B14:B15"/>
    <mergeCell ref="B20:B23"/>
    <mergeCell ref="B16:B18"/>
    <mergeCell ref="B4:B5"/>
    <mergeCell ref="B6:B8"/>
    <mergeCell ref="B9:B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16"/>
  <sheetViews>
    <sheetView showGridLines="0" workbookViewId="0">
      <selection activeCell="C22" sqref="C22"/>
    </sheetView>
  </sheetViews>
  <sheetFormatPr defaultColWidth="9.140625" defaultRowHeight="15" x14ac:dyDescent="0.25"/>
  <cols>
    <col min="3" max="3" width="14.42578125" customWidth="1"/>
    <col min="4" max="4" width="55.42578125" customWidth="1"/>
    <col min="5" max="5" width="11.85546875" customWidth="1"/>
  </cols>
  <sheetData>
    <row r="3" spans="3:5" ht="18.75" x14ac:dyDescent="0.3">
      <c r="C3" s="164" t="s">
        <v>100</v>
      </c>
      <c r="D3" s="165"/>
      <c r="E3" s="166"/>
    </row>
    <row r="4" spans="3:5" ht="31.5" customHeight="1" x14ac:dyDescent="0.25">
      <c r="C4" s="142" t="s">
        <v>103</v>
      </c>
      <c r="D4" s="143" t="s">
        <v>101</v>
      </c>
      <c r="E4" s="144" t="s">
        <v>102</v>
      </c>
    </row>
    <row r="5" spans="3:5" ht="30.75" customHeight="1" x14ac:dyDescent="0.25">
      <c r="C5" s="160" t="s">
        <v>104</v>
      </c>
      <c r="D5" s="149" t="s">
        <v>146</v>
      </c>
      <c r="E5" s="150" t="s">
        <v>11</v>
      </c>
    </row>
    <row r="6" spans="3:5" ht="30.75" customHeight="1" x14ac:dyDescent="0.25">
      <c r="C6" s="161"/>
      <c r="D6" s="145" t="s">
        <v>110</v>
      </c>
      <c r="E6" s="146" t="s">
        <v>15</v>
      </c>
    </row>
    <row r="7" spans="3:5" ht="30.75" customHeight="1" x14ac:dyDescent="0.25">
      <c r="C7" s="162"/>
      <c r="D7" s="147" t="s">
        <v>111</v>
      </c>
      <c r="E7" s="148" t="s">
        <v>12</v>
      </c>
    </row>
    <row r="8" spans="3:5" ht="30.75" customHeight="1" x14ac:dyDescent="0.25">
      <c r="C8" s="160" t="s">
        <v>105</v>
      </c>
      <c r="D8" s="149" t="s">
        <v>112</v>
      </c>
      <c r="E8" s="150" t="s">
        <v>11</v>
      </c>
    </row>
    <row r="9" spans="3:5" ht="30.75" customHeight="1" x14ac:dyDescent="0.25">
      <c r="C9" s="162"/>
      <c r="D9" s="147" t="s">
        <v>113</v>
      </c>
      <c r="E9" s="148" t="s">
        <v>15</v>
      </c>
    </row>
    <row r="10" spans="3:5" ht="30.75" customHeight="1" x14ac:dyDescent="0.25">
      <c r="C10" s="160" t="s">
        <v>106</v>
      </c>
      <c r="D10" s="149" t="s">
        <v>114</v>
      </c>
      <c r="E10" s="150" t="s">
        <v>15</v>
      </c>
    </row>
    <row r="11" spans="3:5" ht="30.75" customHeight="1" x14ac:dyDescent="0.25">
      <c r="C11" s="161"/>
      <c r="D11" s="145" t="s">
        <v>115</v>
      </c>
      <c r="E11" s="146" t="s">
        <v>19</v>
      </c>
    </row>
    <row r="12" spans="3:5" ht="30.75" customHeight="1" x14ac:dyDescent="0.25">
      <c r="C12" s="162"/>
      <c r="D12" s="147" t="s">
        <v>116</v>
      </c>
      <c r="E12" s="148" t="s">
        <v>19</v>
      </c>
    </row>
    <row r="13" spans="3:5" ht="30.75" customHeight="1" x14ac:dyDescent="0.25">
      <c r="C13" s="153" t="s">
        <v>107</v>
      </c>
      <c r="D13" s="151" t="s">
        <v>117</v>
      </c>
      <c r="E13" s="152" t="s">
        <v>12</v>
      </c>
    </row>
    <row r="14" spans="3:5" ht="30.75" customHeight="1" x14ac:dyDescent="0.25">
      <c r="C14" s="153" t="s">
        <v>108</v>
      </c>
      <c r="D14" s="151" t="s">
        <v>118</v>
      </c>
      <c r="E14" s="152" t="s">
        <v>19</v>
      </c>
    </row>
    <row r="15" spans="3:5" ht="30.75" customHeight="1" x14ac:dyDescent="0.25">
      <c r="C15" s="154" t="s">
        <v>109</v>
      </c>
      <c r="D15" s="147" t="s">
        <v>119</v>
      </c>
      <c r="E15" s="148" t="s">
        <v>19</v>
      </c>
    </row>
    <row r="16" spans="3:5" x14ac:dyDescent="0.25">
      <c r="D16" s="163" t="s">
        <v>70</v>
      </c>
      <c r="E16" s="163"/>
    </row>
  </sheetData>
  <mergeCells count="5">
    <mergeCell ref="C5:C7"/>
    <mergeCell ref="C8:C9"/>
    <mergeCell ref="C10:C12"/>
    <mergeCell ref="D16:E16"/>
    <mergeCell ref="C3:E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F13"/>
  <sheetViews>
    <sheetView tabSelected="1" topLeftCell="B4" zoomScaleNormal="100" workbookViewId="0">
      <selection activeCell="AC23" sqref="AC23"/>
    </sheetView>
  </sheetViews>
  <sheetFormatPr defaultColWidth="8.85546875" defaultRowHeight="15" x14ac:dyDescent="0.25"/>
  <cols>
    <col min="3" max="3" width="26.7109375" bestFit="1" customWidth="1"/>
  </cols>
  <sheetData>
    <row r="7" spans="3:6" x14ac:dyDescent="0.25">
      <c r="D7" s="157">
        <v>2012</v>
      </c>
      <c r="E7" s="157">
        <v>2016</v>
      </c>
      <c r="F7" s="157">
        <v>2020</v>
      </c>
    </row>
    <row r="8" spans="3:6" x14ac:dyDescent="0.25">
      <c r="C8" t="s">
        <v>147</v>
      </c>
      <c r="D8" s="157">
        <v>3</v>
      </c>
      <c r="E8" s="157">
        <v>5</v>
      </c>
      <c r="F8" s="157">
        <v>7</v>
      </c>
    </row>
    <row r="9" spans="3:6" x14ac:dyDescent="0.25">
      <c r="C9" t="s">
        <v>148</v>
      </c>
      <c r="D9" s="157">
        <v>5</v>
      </c>
      <c r="E9" s="157">
        <v>7</v>
      </c>
      <c r="F9" s="157">
        <v>6</v>
      </c>
    </row>
    <row r="10" spans="3:6" x14ac:dyDescent="0.25">
      <c r="C10" t="s">
        <v>149</v>
      </c>
      <c r="D10" s="157">
        <v>5</v>
      </c>
      <c r="E10" s="157">
        <v>6</v>
      </c>
      <c r="F10" s="157">
        <v>4</v>
      </c>
    </row>
    <row r="11" spans="3:6" x14ac:dyDescent="0.25">
      <c r="C11" t="s">
        <v>150</v>
      </c>
      <c r="D11" s="157">
        <v>3</v>
      </c>
      <c r="E11" s="157">
        <v>4</v>
      </c>
      <c r="F11" s="157">
        <v>5</v>
      </c>
    </row>
    <row r="12" spans="3:6" x14ac:dyDescent="0.25">
      <c r="C12" t="s">
        <v>151</v>
      </c>
      <c r="D12" s="157">
        <v>2</v>
      </c>
      <c r="E12" s="157">
        <v>3</v>
      </c>
      <c r="F12" s="157">
        <v>4</v>
      </c>
    </row>
    <row r="13" spans="3:6" x14ac:dyDescent="0.25">
      <c r="C13" t="s">
        <v>152</v>
      </c>
      <c r="D13" s="157">
        <v>4</v>
      </c>
      <c r="E13" s="157">
        <v>6</v>
      </c>
      <c r="F13" s="157">
        <v>4</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G37" sqref="G37"/>
    </sheetView>
  </sheetViews>
  <sheetFormatPr defaultColWidth="9.140625" defaultRowHeight="15"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2"/>
  <sheetViews>
    <sheetView showGridLines="0" zoomScale="80" zoomScaleNormal="80" zoomScalePageLayoutView="80" workbookViewId="0">
      <selection activeCell="V42" sqref="V42"/>
    </sheetView>
  </sheetViews>
  <sheetFormatPr defaultColWidth="9.140625" defaultRowHeight="15" x14ac:dyDescent="0.25"/>
  <cols>
    <col min="1" max="1" width="2.42578125" style="3" customWidth="1"/>
    <col min="2" max="2" width="18.140625" style="17" customWidth="1"/>
    <col min="3" max="3" width="9.140625" style="3"/>
    <col min="4" max="4" width="46.140625" style="3" customWidth="1"/>
    <col min="5" max="5" width="4.7109375" style="3" customWidth="1"/>
    <col min="6" max="6" width="12.85546875" style="3" customWidth="1"/>
    <col min="7" max="7" width="4.7109375" style="3" customWidth="1"/>
    <col min="8" max="8" width="12.85546875" style="3" customWidth="1"/>
    <col min="9" max="9" width="4.7109375" style="3" customWidth="1"/>
    <col min="10" max="10" width="12.85546875" style="3" customWidth="1"/>
    <col min="11" max="11" width="16.42578125" style="3" bestFit="1" customWidth="1"/>
    <col min="12" max="16384" width="9.140625" style="3"/>
  </cols>
  <sheetData>
    <row r="1" spans="2:11" ht="15.75" thickBot="1" x14ac:dyDescent="0.3">
      <c r="B1" s="52" t="s">
        <v>74</v>
      </c>
    </row>
    <row r="2" spans="2:11" ht="29.25" thickBot="1" x14ac:dyDescent="0.5">
      <c r="B2" s="177" t="s">
        <v>75</v>
      </c>
      <c r="C2" s="178"/>
      <c r="D2" s="178"/>
      <c r="E2" s="178"/>
      <c r="F2" s="178"/>
      <c r="G2" s="178"/>
      <c r="H2" s="178"/>
      <c r="I2" s="178"/>
      <c r="J2" s="178"/>
      <c r="K2" s="179"/>
    </row>
    <row r="3" spans="2:11" ht="15.75" thickBot="1" x14ac:dyDescent="0.3">
      <c r="B3" s="53"/>
      <c r="K3" s="54"/>
    </row>
    <row r="4" spans="2:11" ht="51.75" customHeight="1" thickBot="1" x14ac:dyDescent="0.3">
      <c r="B4" s="55" t="s">
        <v>76</v>
      </c>
      <c r="C4" s="180" t="s">
        <v>77</v>
      </c>
      <c r="D4" s="181"/>
      <c r="E4" s="180" t="s">
        <v>78</v>
      </c>
      <c r="F4" s="181"/>
      <c r="G4" s="180" t="s">
        <v>79</v>
      </c>
      <c r="H4" s="181"/>
      <c r="I4" s="180" t="s">
        <v>80</v>
      </c>
      <c r="J4" s="181"/>
      <c r="K4" s="56" t="s">
        <v>81</v>
      </c>
    </row>
    <row r="5" spans="2:11" ht="15.75" x14ac:dyDescent="0.25">
      <c r="B5" s="182" t="s">
        <v>82</v>
      </c>
      <c r="C5" s="57">
        <v>1</v>
      </c>
      <c r="D5" s="58" t="s">
        <v>83</v>
      </c>
      <c r="E5" s="59"/>
      <c r="F5" s="60">
        <v>3</v>
      </c>
      <c r="G5" s="61"/>
      <c r="H5" s="60">
        <v>9</v>
      </c>
      <c r="I5" s="62"/>
      <c r="J5" s="60">
        <v>1</v>
      </c>
      <c r="K5" s="63" t="s">
        <v>84</v>
      </c>
    </row>
    <row r="6" spans="2:11" ht="15.75" x14ac:dyDescent="0.25">
      <c r="B6" s="183"/>
      <c r="C6" s="64">
        <v>2</v>
      </c>
      <c r="D6" s="65" t="s">
        <v>85</v>
      </c>
      <c r="E6" s="64"/>
      <c r="F6" s="66">
        <v>3</v>
      </c>
      <c r="G6" s="67"/>
      <c r="H6" s="66">
        <v>4</v>
      </c>
      <c r="I6" s="68"/>
      <c r="J6" s="66">
        <v>1</v>
      </c>
      <c r="K6" s="69" t="s">
        <v>86</v>
      </c>
    </row>
    <row r="7" spans="2:11" ht="15.75" x14ac:dyDescent="0.25">
      <c r="B7" s="183"/>
      <c r="C7" s="64">
        <v>3</v>
      </c>
      <c r="D7" s="65" t="s">
        <v>87</v>
      </c>
      <c r="E7" s="64"/>
      <c r="F7" s="66">
        <v>8</v>
      </c>
      <c r="G7" s="67"/>
      <c r="H7" s="66">
        <v>4</v>
      </c>
      <c r="I7" s="68"/>
      <c r="J7" s="66">
        <v>1</v>
      </c>
      <c r="K7" s="69" t="s">
        <v>88</v>
      </c>
    </row>
    <row r="8" spans="2:11" ht="15.75" x14ac:dyDescent="0.25">
      <c r="B8" s="183"/>
      <c r="C8" s="64">
        <v>4</v>
      </c>
      <c r="D8" s="65" t="s">
        <v>89</v>
      </c>
      <c r="E8" s="64"/>
      <c r="F8" s="66">
        <v>8</v>
      </c>
      <c r="G8" s="67"/>
      <c r="H8" s="66">
        <v>9</v>
      </c>
      <c r="I8" s="68"/>
      <c r="J8" s="66">
        <v>1</v>
      </c>
      <c r="K8" s="69" t="s">
        <v>90</v>
      </c>
    </row>
    <row r="9" spans="2:11" ht="16.5" thickBot="1" x14ac:dyDescent="0.3">
      <c r="B9" s="184"/>
      <c r="C9" s="70">
        <v>5</v>
      </c>
      <c r="D9" s="71"/>
      <c r="E9" s="70"/>
      <c r="F9" s="72"/>
      <c r="G9" s="73"/>
      <c r="H9" s="72"/>
      <c r="I9" s="74"/>
      <c r="J9" s="72">
        <v>1</v>
      </c>
      <c r="K9" s="75"/>
    </row>
    <row r="10" spans="2:11" ht="15.75" x14ac:dyDescent="0.25">
      <c r="B10" s="167" t="s">
        <v>91</v>
      </c>
      <c r="C10" s="76">
        <v>6</v>
      </c>
      <c r="D10" s="77" t="s">
        <v>83</v>
      </c>
      <c r="E10" s="76"/>
      <c r="F10" s="78">
        <v>3</v>
      </c>
      <c r="G10" s="76"/>
      <c r="H10" s="78">
        <v>8</v>
      </c>
      <c r="I10" s="79"/>
      <c r="J10" s="78">
        <v>1</v>
      </c>
      <c r="K10" s="80" t="s">
        <v>84</v>
      </c>
    </row>
    <row r="11" spans="2:11" ht="15.75" x14ac:dyDescent="0.25">
      <c r="B11" s="168"/>
      <c r="C11" s="81">
        <v>7</v>
      </c>
      <c r="D11" s="82" t="s">
        <v>92</v>
      </c>
      <c r="E11" s="81"/>
      <c r="F11" s="83">
        <v>3</v>
      </c>
      <c r="G11" s="81"/>
      <c r="H11" s="83">
        <v>3</v>
      </c>
      <c r="I11" s="84"/>
      <c r="J11" s="83">
        <v>1</v>
      </c>
      <c r="K11" s="85" t="s">
        <v>86</v>
      </c>
    </row>
    <row r="12" spans="2:11" ht="15.75" x14ac:dyDescent="0.25">
      <c r="B12" s="168"/>
      <c r="C12" s="81">
        <v>8</v>
      </c>
      <c r="D12" s="82" t="s">
        <v>85</v>
      </c>
      <c r="E12" s="81"/>
      <c r="F12" s="83">
        <v>8</v>
      </c>
      <c r="G12" s="81"/>
      <c r="H12" s="83">
        <v>3</v>
      </c>
      <c r="I12" s="84"/>
      <c r="J12" s="83">
        <v>1</v>
      </c>
      <c r="K12" s="85" t="s">
        <v>88</v>
      </c>
    </row>
    <row r="13" spans="2:11" ht="15.75" x14ac:dyDescent="0.25">
      <c r="B13" s="168"/>
      <c r="C13" s="81">
        <v>9</v>
      </c>
      <c r="D13" s="82" t="s">
        <v>93</v>
      </c>
      <c r="E13" s="81"/>
      <c r="F13" s="83">
        <v>8</v>
      </c>
      <c r="G13" s="81"/>
      <c r="H13" s="83">
        <v>8</v>
      </c>
      <c r="I13" s="84"/>
      <c r="J13" s="83">
        <v>1</v>
      </c>
      <c r="K13" s="85" t="s">
        <v>90</v>
      </c>
    </row>
    <row r="14" spans="2:11" ht="16.5" thickBot="1" x14ac:dyDescent="0.3">
      <c r="B14" s="169"/>
      <c r="C14" s="86">
        <v>10</v>
      </c>
      <c r="D14" s="87"/>
      <c r="E14" s="86"/>
      <c r="F14" s="88"/>
      <c r="G14" s="86"/>
      <c r="H14" s="88"/>
      <c r="I14" s="89"/>
      <c r="J14" s="88">
        <v>1</v>
      </c>
      <c r="K14" s="90"/>
    </row>
    <row r="15" spans="2:11" ht="15.75" x14ac:dyDescent="0.25">
      <c r="B15" s="170" t="s">
        <v>94</v>
      </c>
      <c r="C15" s="91">
        <v>11</v>
      </c>
      <c r="D15" s="92"/>
      <c r="E15" s="91"/>
      <c r="F15" s="93">
        <v>3</v>
      </c>
      <c r="G15" s="91"/>
      <c r="H15" s="93">
        <v>7</v>
      </c>
      <c r="I15" s="94"/>
      <c r="J15" s="95">
        <v>1</v>
      </c>
      <c r="K15" s="96" t="s">
        <v>84</v>
      </c>
    </row>
    <row r="16" spans="2:11" ht="15.75" x14ac:dyDescent="0.25">
      <c r="B16" s="171"/>
      <c r="C16" s="91">
        <v>12</v>
      </c>
      <c r="D16" s="92"/>
      <c r="E16" s="91"/>
      <c r="F16" s="93">
        <v>3</v>
      </c>
      <c r="G16" s="91"/>
      <c r="H16" s="93">
        <v>2</v>
      </c>
      <c r="I16" s="94"/>
      <c r="J16" s="93">
        <v>1</v>
      </c>
      <c r="K16" s="97" t="s">
        <v>86</v>
      </c>
    </row>
    <row r="17" spans="2:11" ht="15.75" x14ac:dyDescent="0.25">
      <c r="B17" s="171"/>
      <c r="C17" s="91">
        <v>13</v>
      </c>
      <c r="D17" s="92" t="s">
        <v>95</v>
      </c>
      <c r="E17" s="91"/>
      <c r="F17" s="93">
        <v>8</v>
      </c>
      <c r="G17" s="91"/>
      <c r="H17" s="93">
        <v>2</v>
      </c>
      <c r="I17" s="94"/>
      <c r="J17" s="93">
        <v>1</v>
      </c>
      <c r="K17" s="97" t="s">
        <v>88</v>
      </c>
    </row>
    <row r="18" spans="2:11" ht="15.75" x14ac:dyDescent="0.25">
      <c r="B18" s="171"/>
      <c r="C18" s="91">
        <v>14</v>
      </c>
      <c r="D18" s="92" t="s">
        <v>83</v>
      </c>
      <c r="E18" s="91"/>
      <c r="F18" s="93">
        <v>8</v>
      </c>
      <c r="G18" s="91"/>
      <c r="H18" s="93">
        <v>7</v>
      </c>
      <c r="I18" s="94"/>
      <c r="J18" s="93">
        <v>1</v>
      </c>
      <c r="K18" s="97" t="s">
        <v>90</v>
      </c>
    </row>
    <row r="19" spans="2:11" ht="16.5" thickBot="1" x14ac:dyDescent="0.3">
      <c r="B19" s="172"/>
      <c r="C19" s="91">
        <v>15</v>
      </c>
      <c r="D19" s="92"/>
      <c r="E19" s="91"/>
      <c r="F19" s="93"/>
      <c r="G19" s="91"/>
      <c r="H19" s="93"/>
      <c r="I19" s="94"/>
      <c r="J19" s="98">
        <v>1</v>
      </c>
      <c r="K19" s="99"/>
    </row>
    <row r="20" spans="2:11" ht="15.75" x14ac:dyDescent="0.25">
      <c r="B20" s="173" t="s">
        <v>96</v>
      </c>
      <c r="C20" s="100">
        <v>16</v>
      </c>
      <c r="D20" s="101" t="s">
        <v>95</v>
      </c>
      <c r="E20" s="100"/>
      <c r="F20" s="102">
        <v>3</v>
      </c>
      <c r="G20" s="100"/>
      <c r="H20" s="102">
        <v>6</v>
      </c>
      <c r="I20" s="103"/>
      <c r="J20" s="102">
        <v>1</v>
      </c>
      <c r="K20" s="104" t="s">
        <v>84</v>
      </c>
    </row>
    <row r="21" spans="2:11" ht="15.75" x14ac:dyDescent="0.25">
      <c r="B21" s="174"/>
      <c r="C21" s="105">
        <v>17</v>
      </c>
      <c r="D21" s="106"/>
      <c r="E21" s="105"/>
      <c r="F21" s="107">
        <v>3</v>
      </c>
      <c r="G21" s="105"/>
      <c r="H21" s="107">
        <v>1</v>
      </c>
      <c r="I21" s="108"/>
      <c r="J21" s="107">
        <v>1</v>
      </c>
      <c r="K21" s="109" t="s">
        <v>86</v>
      </c>
    </row>
    <row r="22" spans="2:11" ht="15.75" x14ac:dyDescent="0.25">
      <c r="B22" s="174"/>
      <c r="C22" s="105">
        <v>18</v>
      </c>
      <c r="D22" s="106" t="s">
        <v>97</v>
      </c>
      <c r="E22" s="105"/>
      <c r="F22" s="107">
        <v>8</v>
      </c>
      <c r="G22" s="105"/>
      <c r="H22" s="107">
        <v>1</v>
      </c>
      <c r="I22" s="108"/>
      <c r="J22" s="107">
        <v>1</v>
      </c>
      <c r="K22" s="109" t="s">
        <v>88</v>
      </c>
    </row>
    <row r="23" spans="2:11" ht="15.75" x14ac:dyDescent="0.25">
      <c r="B23" s="174"/>
      <c r="C23" s="105">
        <v>19</v>
      </c>
      <c r="D23" s="106" t="s">
        <v>98</v>
      </c>
      <c r="E23" s="105"/>
      <c r="F23" s="107">
        <v>8</v>
      </c>
      <c r="G23" s="105"/>
      <c r="H23" s="107">
        <v>6</v>
      </c>
      <c r="I23" s="108"/>
      <c r="J23" s="107">
        <v>1</v>
      </c>
      <c r="K23" s="109" t="s">
        <v>90</v>
      </c>
    </row>
    <row r="24" spans="2:11" ht="16.5" thickBot="1" x14ac:dyDescent="0.3">
      <c r="B24" s="175"/>
      <c r="C24" s="110">
        <v>20</v>
      </c>
      <c r="D24" s="111"/>
      <c r="E24" s="110"/>
      <c r="F24" s="112"/>
      <c r="G24" s="110"/>
      <c r="H24" s="112"/>
      <c r="I24" s="113"/>
      <c r="J24" s="112">
        <v>1</v>
      </c>
      <c r="K24" s="114"/>
    </row>
    <row r="25" spans="2:11" ht="15.75" x14ac:dyDescent="0.25">
      <c r="B25" s="115"/>
      <c r="C25" s="116">
        <v>21</v>
      </c>
      <c r="D25" s="117"/>
      <c r="E25" s="116"/>
      <c r="F25" s="118">
        <v>5</v>
      </c>
      <c r="G25" s="116"/>
      <c r="H25" s="118">
        <v>5</v>
      </c>
      <c r="I25" s="119"/>
      <c r="J25" s="120">
        <v>9</v>
      </c>
      <c r="K25" s="121"/>
    </row>
    <row r="26" spans="2:11" ht="15.75" x14ac:dyDescent="0.25">
      <c r="B26" s="122"/>
      <c r="C26" s="116">
        <v>22</v>
      </c>
      <c r="D26" s="117"/>
      <c r="E26" s="123"/>
      <c r="F26" s="118"/>
      <c r="G26" s="116"/>
      <c r="H26" s="118"/>
      <c r="I26" s="119"/>
      <c r="J26" s="118"/>
      <c r="K26" s="124"/>
    </row>
    <row r="27" spans="2:11" ht="15.75" x14ac:dyDescent="0.25">
      <c r="B27" s="122"/>
      <c r="C27" s="116">
        <v>23</v>
      </c>
      <c r="D27" s="117"/>
      <c r="E27" s="125"/>
      <c r="F27" s="118"/>
      <c r="G27" s="116"/>
      <c r="H27" s="118"/>
      <c r="I27" s="119"/>
      <c r="J27" s="118"/>
      <c r="K27" s="124"/>
    </row>
    <row r="28" spans="2:11" ht="15.75" x14ac:dyDescent="0.25">
      <c r="B28" s="122"/>
      <c r="C28" s="116">
        <v>24</v>
      </c>
      <c r="D28" s="117"/>
      <c r="E28" s="125"/>
      <c r="F28" s="118"/>
      <c r="G28" s="116"/>
      <c r="H28" s="118"/>
      <c r="I28" s="119"/>
      <c r="J28" s="118"/>
      <c r="K28" s="124"/>
    </row>
    <row r="29" spans="2:11" ht="16.5" thickBot="1" x14ac:dyDescent="0.3">
      <c r="B29" s="126"/>
      <c r="C29" s="127">
        <v>25</v>
      </c>
      <c r="D29" s="128"/>
      <c r="E29" s="129"/>
      <c r="F29" s="130"/>
      <c r="G29" s="127"/>
      <c r="H29" s="130"/>
      <c r="I29" s="131"/>
      <c r="J29" s="130"/>
      <c r="K29" s="132"/>
    </row>
    <row r="30" spans="2:11" x14ac:dyDescent="0.25">
      <c r="C30" s="133"/>
      <c r="D30" s="134"/>
      <c r="E30" s="135"/>
      <c r="F30" s="136"/>
      <c r="G30" s="137"/>
      <c r="H30" s="137"/>
      <c r="I30" s="137"/>
      <c r="J30" s="137"/>
    </row>
    <row r="31" spans="2:11" x14ac:dyDescent="0.25">
      <c r="C31" s="133"/>
      <c r="D31" s="134"/>
      <c r="E31" s="135"/>
      <c r="F31" s="136"/>
      <c r="G31" s="137"/>
      <c r="H31" s="137"/>
      <c r="I31" s="137"/>
      <c r="J31" s="137"/>
    </row>
    <row r="39" spans="13:17" x14ac:dyDescent="0.25">
      <c r="M39" s="176" t="s">
        <v>99</v>
      </c>
      <c r="N39" s="176"/>
      <c r="O39" s="138" t="str">
        <f>B5</f>
        <v>Big ESN</v>
      </c>
      <c r="P39" s="138"/>
      <c r="Q39" s="138"/>
    </row>
    <row r="40" spans="13:17" x14ac:dyDescent="0.25">
      <c r="O40" s="139" t="str">
        <f>B10</f>
        <v>Small ESN</v>
      </c>
      <c r="P40" s="139"/>
      <c r="Q40" s="139"/>
    </row>
    <row r="41" spans="13:17" x14ac:dyDescent="0.25">
      <c r="O41" s="140" t="str">
        <f>B15</f>
        <v>ESN spécialistes métier</v>
      </c>
      <c r="P41" s="140"/>
      <c r="Q41" s="140"/>
    </row>
    <row r="42" spans="13:17" x14ac:dyDescent="0.25">
      <c r="O42" s="141" t="str">
        <f>B20</f>
        <v>ESN experts techniques</v>
      </c>
      <c r="P42" s="141"/>
      <c r="Q42" s="141"/>
    </row>
  </sheetData>
  <protectedRanges>
    <protectedRange sqref="D8:D9 D11:D29" name="Brands"/>
    <protectedRange sqref="F8:F29" name="Horizontal Scores"/>
    <protectedRange sqref="H8:H29" name="Vertical Scores"/>
    <protectedRange sqref="J5:J29" name="Sizes"/>
    <protectedRange sqref="D5:D7 D10" name="Brands_1"/>
    <protectedRange sqref="F5:F7" name="Horizontal Scores_1"/>
    <protectedRange sqref="H5:H7" name="Vertical Scores_1"/>
  </protectedRanges>
  <mergeCells count="10">
    <mergeCell ref="B10:B14"/>
    <mergeCell ref="B15:B19"/>
    <mergeCell ref="B20:B24"/>
    <mergeCell ref="M39:N39"/>
    <mergeCell ref="B2:K2"/>
    <mergeCell ref="C4:D4"/>
    <mergeCell ref="E4:F4"/>
    <mergeCell ref="G4:H4"/>
    <mergeCell ref="I4:J4"/>
    <mergeCell ref="B5:B9"/>
  </mergeCells>
  <dataValidations count="2">
    <dataValidation type="decimal" allowBlank="1" showInputMessage="1" showErrorMessage="1" errorTitle="Outside of range" error="Enter a decimal from 1 to 9 only" sqref="J5:J29">
      <formula1>1</formula1>
      <formula2>9</formula2>
    </dataValidation>
    <dataValidation type="decimal" errorStyle="information" allowBlank="1" showInputMessage="1" showErrorMessage="1" errorTitle="Outside of map" error="Enter a number from 1 to 9 only" sqref="F5:H29">
      <formula1>1</formula1>
      <formula2>9</formula2>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12"/>
  <sheetViews>
    <sheetView showGridLines="0" zoomScale="115" zoomScaleNormal="115" zoomScalePageLayoutView="115" workbookViewId="0">
      <selection activeCell="D12" sqref="D12:E12"/>
    </sheetView>
  </sheetViews>
  <sheetFormatPr defaultColWidth="9.140625" defaultRowHeight="15" x14ac:dyDescent="0.25"/>
  <cols>
    <col min="2" max="2" width="41.42578125" customWidth="1"/>
    <col min="3" max="5" width="9.140625" style="2"/>
  </cols>
  <sheetData>
    <row r="3" spans="2:5" s="3" customFormat="1" ht="44.25" customHeight="1" x14ac:dyDescent="0.25">
      <c r="B3" s="11" t="s">
        <v>7</v>
      </c>
      <c r="C3" s="9">
        <v>2015</v>
      </c>
      <c r="D3" s="9">
        <v>2016</v>
      </c>
      <c r="E3" s="10">
        <v>2017</v>
      </c>
    </row>
    <row r="4" spans="2:5" s="4" customFormat="1" ht="47.25" customHeight="1" x14ac:dyDescent="0.25">
      <c r="B4" s="12" t="s">
        <v>21</v>
      </c>
      <c r="C4" s="5" t="s">
        <v>11</v>
      </c>
      <c r="D4" s="5" t="s">
        <v>11</v>
      </c>
      <c r="E4" s="6" t="s">
        <v>11</v>
      </c>
    </row>
    <row r="5" spans="2:5" s="4" customFormat="1" ht="47.25" customHeight="1" x14ac:dyDescent="0.25">
      <c r="B5" s="12" t="s">
        <v>22</v>
      </c>
      <c r="C5" s="5" t="s">
        <v>11</v>
      </c>
      <c r="D5" s="5" t="s">
        <v>12</v>
      </c>
      <c r="E5" s="6" t="s">
        <v>11</v>
      </c>
    </row>
    <row r="6" spans="2:5" s="4" customFormat="1" ht="47.25" customHeight="1" x14ac:dyDescent="0.25">
      <c r="B6" s="12" t="s">
        <v>8</v>
      </c>
      <c r="C6" s="5" t="s">
        <v>12</v>
      </c>
      <c r="D6" s="5" t="s">
        <v>12</v>
      </c>
      <c r="E6" s="6" t="s">
        <v>12</v>
      </c>
    </row>
    <row r="7" spans="2:5" s="4" customFormat="1" ht="47.25" customHeight="1" x14ac:dyDescent="0.25">
      <c r="B7" s="12" t="s">
        <v>9</v>
      </c>
      <c r="C7" s="5" t="s">
        <v>11</v>
      </c>
      <c r="D7" s="5" t="s">
        <v>11</v>
      </c>
      <c r="E7" s="6" t="s">
        <v>12</v>
      </c>
    </row>
    <row r="8" spans="2:5" s="4" customFormat="1" ht="47.25" customHeight="1" x14ac:dyDescent="0.25">
      <c r="B8" s="12" t="s">
        <v>10</v>
      </c>
      <c r="C8" s="5" t="s">
        <v>13</v>
      </c>
      <c r="D8" s="5" t="s">
        <v>14</v>
      </c>
      <c r="E8" s="6" t="s">
        <v>15</v>
      </c>
    </row>
    <row r="9" spans="2:5" s="4" customFormat="1" ht="47.25" customHeight="1" x14ac:dyDescent="0.25">
      <c r="B9" s="12" t="s">
        <v>16</v>
      </c>
      <c r="C9" s="5" t="s">
        <v>17</v>
      </c>
      <c r="D9" s="5" t="s">
        <v>17</v>
      </c>
      <c r="E9" s="6" t="s">
        <v>17</v>
      </c>
    </row>
    <row r="10" spans="2:5" s="4" customFormat="1" ht="47.25" customHeight="1" x14ac:dyDescent="0.25">
      <c r="B10" s="12" t="s">
        <v>18</v>
      </c>
      <c r="C10" s="5" t="s">
        <v>19</v>
      </c>
      <c r="D10" s="5" t="s">
        <v>19</v>
      </c>
      <c r="E10" s="6" t="s">
        <v>19</v>
      </c>
    </row>
    <row r="11" spans="2:5" s="4" customFormat="1" ht="47.25" customHeight="1" x14ac:dyDescent="0.25">
      <c r="B11" s="13" t="s">
        <v>20</v>
      </c>
      <c r="C11" s="7" t="s">
        <v>19</v>
      </c>
      <c r="D11" s="7" t="s">
        <v>19</v>
      </c>
      <c r="E11" s="8" t="s">
        <v>19</v>
      </c>
    </row>
    <row r="12" spans="2:5" x14ac:dyDescent="0.25">
      <c r="D12" s="185" t="s">
        <v>70</v>
      </c>
      <c r="E12" s="185"/>
    </row>
  </sheetData>
  <mergeCells count="1">
    <mergeCell ref="D12:E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E17"/>
  <sheetViews>
    <sheetView showGridLines="0" workbookViewId="0">
      <selection activeCell="C16" sqref="C16"/>
    </sheetView>
  </sheetViews>
  <sheetFormatPr defaultColWidth="9.140625" defaultRowHeight="15" x14ac:dyDescent="0.25"/>
  <cols>
    <col min="3" max="3" width="45" style="15" customWidth="1"/>
    <col min="4" max="4" width="55.140625" customWidth="1"/>
  </cols>
  <sheetData>
    <row r="5" spans="3:5" s="3" customFormat="1" ht="36.75" customHeight="1" x14ac:dyDescent="0.25">
      <c r="C5" s="47" t="s">
        <v>23</v>
      </c>
      <c r="D5" s="48" t="s">
        <v>29</v>
      </c>
    </row>
    <row r="6" spans="3:5" s="3" customFormat="1" ht="45" customHeight="1" x14ac:dyDescent="0.25">
      <c r="C6" s="186" t="s">
        <v>24</v>
      </c>
      <c r="D6" s="49" t="s">
        <v>59</v>
      </c>
    </row>
    <row r="7" spans="3:5" s="3" customFormat="1" ht="45" customHeight="1" x14ac:dyDescent="0.25">
      <c r="C7" s="186"/>
      <c r="D7" s="49" t="s">
        <v>60</v>
      </c>
    </row>
    <row r="8" spans="3:5" s="3" customFormat="1" ht="45" customHeight="1" x14ac:dyDescent="0.25">
      <c r="C8" s="186"/>
      <c r="D8" s="49" t="s">
        <v>61</v>
      </c>
    </row>
    <row r="9" spans="3:5" s="3" customFormat="1" ht="45" customHeight="1" x14ac:dyDescent="0.25">
      <c r="C9" s="186"/>
      <c r="D9" s="49" t="s">
        <v>62</v>
      </c>
    </row>
    <row r="10" spans="3:5" s="3" customFormat="1" ht="45" customHeight="1" x14ac:dyDescent="0.25">
      <c r="C10" s="186" t="s">
        <v>25</v>
      </c>
      <c r="D10" s="49" t="s">
        <v>63</v>
      </c>
    </row>
    <row r="11" spans="3:5" s="3" customFormat="1" ht="45" customHeight="1" x14ac:dyDescent="0.25">
      <c r="C11" s="186"/>
      <c r="D11" s="49" t="s">
        <v>64</v>
      </c>
    </row>
    <row r="12" spans="3:5" s="3" customFormat="1" ht="45" customHeight="1" x14ac:dyDescent="0.25">
      <c r="C12" s="50" t="s">
        <v>26</v>
      </c>
      <c r="D12" s="49" t="s">
        <v>65</v>
      </c>
    </row>
    <row r="13" spans="3:5" s="3" customFormat="1" ht="45" customHeight="1" x14ac:dyDescent="0.25">
      <c r="C13" s="186" t="s">
        <v>27</v>
      </c>
      <c r="D13" s="49" t="s">
        <v>66</v>
      </c>
    </row>
    <row r="14" spans="3:5" s="3" customFormat="1" ht="45" customHeight="1" x14ac:dyDescent="0.25">
      <c r="C14" s="186"/>
      <c r="D14" s="49" t="s">
        <v>67</v>
      </c>
    </row>
    <row r="15" spans="3:5" s="3" customFormat="1" ht="45" customHeight="1" x14ac:dyDescent="0.25">
      <c r="C15" s="50" t="s">
        <v>28</v>
      </c>
      <c r="D15" s="49" t="s">
        <v>68</v>
      </c>
    </row>
    <row r="16" spans="3:5" x14ac:dyDescent="0.25">
      <c r="D16" s="51" t="s">
        <v>71</v>
      </c>
      <c r="E16" s="3"/>
    </row>
    <row r="17" spans="5:5" x14ac:dyDescent="0.25">
      <c r="E17" s="3"/>
    </row>
  </sheetData>
  <mergeCells count="3">
    <mergeCell ref="C6:C9"/>
    <mergeCell ref="C10:C11"/>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14"/>
  <sheetViews>
    <sheetView showGridLines="0" zoomScale="130" zoomScaleNormal="130" zoomScalePageLayoutView="130" workbookViewId="0">
      <selection activeCell="F11" sqref="F11"/>
    </sheetView>
  </sheetViews>
  <sheetFormatPr defaultColWidth="9.140625" defaultRowHeight="15" x14ac:dyDescent="0.25"/>
  <cols>
    <col min="2" max="2" width="14.140625" customWidth="1"/>
    <col min="3" max="3" width="13.42578125" bestFit="1" customWidth="1"/>
    <col min="4" max="4" width="15.28515625" customWidth="1"/>
    <col min="5" max="5" width="19.85546875" bestFit="1" customWidth="1"/>
  </cols>
  <sheetData>
    <row r="3" spans="2:5" ht="15.75" x14ac:dyDescent="0.25">
      <c r="B3" s="187" t="s">
        <v>72</v>
      </c>
      <c r="C3" s="188"/>
      <c r="D3" s="188"/>
      <c r="E3" s="189"/>
    </row>
    <row r="4" spans="2:5" s="14" customFormat="1" ht="40.5" customHeight="1" x14ac:dyDescent="0.25">
      <c r="B4" s="24" t="s">
        <v>44</v>
      </c>
      <c r="C4" s="25" t="s">
        <v>45</v>
      </c>
      <c r="D4" s="25" t="s">
        <v>58</v>
      </c>
      <c r="E4" s="26" t="s">
        <v>57</v>
      </c>
    </row>
    <row r="5" spans="2:5" s="3" customFormat="1" ht="30" customHeight="1" x14ac:dyDescent="0.25">
      <c r="B5" s="27" t="s">
        <v>46</v>
      </c>
      <c r="C5" s="18" t="s">
        <v>54</v>
      </c>
      <c r="D5" s="19">
        <v>40918</v>
      </c>
      <c r="E5" s="20"/>
    </row>
    <row r="6" spans="2:5" s="3" customFormat="1" ht="30" customHeight="1" x14ac:dyDescent="0.25">
      <c r="B6" s="27" t="s">
        <v>47</v>
      </c>
      <c r="C6" s="18" t="s">
        <v>54</v>
      </c>
      <c r="D6" s="19">
        <v>12539</v>
      </c>
      <c r="E6" s="20"/>
    </row>
    <row r="7" spans="2:5" s="3" customFormat="1" ht="30" customHeight="1" x14ac:dyDescent="0.25">
      <c r="B7" s="27" t="s">
        <v>48</v>
      </c>
      <c r="C7" s="18" t="s">
        <v>54</v>
      </c>
      <c r="D7" s="19">
        <v>11717</v>
      </c>
      <c r="E7" s="20"/>
    </row>
    <row r="8" spans="2:5" s="3" customFormat="1" ht="30" customHeight="1" x14ac:dyDescent="0.25">
      <c r="B8" s="27" t="s">
        <v>49</v>
      </c>
      <c r="C8" s="18" t="s">
        <v>55</v>
      </c>
      <c r="D8" s="19">
        <v>72250</v>
      </c>
      <c r="E8" s="20"/>
    </row>
    <row r="9" spans="2:5" s="3" customFormat="1" ht="30" customHeight="1" x14ac:dyDescent="0.25">
      <c r="B9" s="27" t="s">
        <v>53</v>
      </c>
      <c r="C9" s="18" t="s">
        <v>54</v>
      </c>
      <c r="D9" s="19">
        <v>3741</v>
      </c>
      <c r="E9" s="20"/>
    </row>
    <row r="10" spans="2:5" s="3" customFormat="1" ht="30" customHeight="1" x14ac:dyDescent="0.25">
      <c r="B10" s="27" t="s">
        <v>50</v>
      </c>
      <c r="C10" s="18" t="s">
        <v>55</v>
      </c>
      <c r="D10" s="19">
        <v>29614</v>
      </c>
      <c r="E10" s="20"/>
    </row>
    <row r="11" spans="2:5" s="3" customFormat="1" ht="30" customHeight="1" x14ac:dyDescent="0.25">
      <c r="B11" s="27" t="s">
        <v>51</v>
      </c>
      <c r="C11" s="18" t="s">
        <v>55</v>
      </c>
      <c r="D11" s="19">
        <v>45313</v>
      </c>
      <c r="E11" s="20"/>
    </row>
    <row r="12" spans="2:5" s="3" customFormat="1" ht="30" customHeight="1" x14ac:dyDescent="0.25">
      <c r="B12" s="28" t="s">
        <v>52</v>
      </c>
      <c r="C12" s="21" t="s">
        <v>56</v>
      </c>
      <c r="D12" s="22">
        <v>7258</v>
      </c>
      <c r="E12" s="23"/>
    </row>
    <row r="13" spans="2:5" x14ac:dyDescent="0.25">
      <c r="C13" s="190" t="s">
        <v>73</v>
      </c>
      <c r="D13" s="190"/>
      <c r="E13" s="190"/>
    </row>
    <row r="14" spans="2:5" x14ac:dyDescent="0.25">
      <c r="D14" s="16"/>
    </row>
  </sheetData>
  <mergeCells count="2">
    <mergeCell ref="B3:E3"/>
    <mergeCell ref="C13:E1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11"/>
  <sheetViews>
    <sheetView showGridLines="0" workbookViewId="0">
      <selection activeCell="H11" sqref="H11:I11"/>
    </sheetView>
  </sheetViews>
  <sheetFormatPr defaultColWidth="9.140625" defaultRowHeight="15" x14ac:dyDescent="0.25"/>
  <cols>
    <col min="3" max="3" width="24.7109375" style="1" customWidth="1"/>
    <col min="4" max="4" width="9.28515625" style="2" bestFit="1" customWidth="1"/>
    <col min="5" max="5" width="10.28515625" style="2" bestFit="1" customWidth="1"/>
    <col min="6" max="7" width="9.28515625" style="2" bestFit="1" customWidth="1"/>
    <col min="8" max="8" width="8.28515625" style="2" bestFit="1" customWidth="1"/>
    <col min="9" max="9" width="10.28515625" style="2" bestFit="1" customWidth="1"/>
  </cols>
  <sheetData>
    <row r="3" spans="3:9" s="3" customFormat="1" ht="46.5" customHeight="1" x14ac:dyDescent="0.25">
      <c r="C3" s="33" t="s">
        <v>36</v>
      </c>
      <c r="D3" s="46" t="s">
        <v>37</v>
      </c>
      <c r="E3" s="46" t="s">
        <v>38</v>
      </c>
      <c r="F3" s="46" t="s">
        <v>39</v>
      </c>
      <c r="G3" s="46" t="s">
        <v>40</v>
      </c>
      <c r="H3" s="46" t="s">
        <v>41</v>
      </c>
      <c r="I3" s="34" t="s">
        <v>42</v>
      </c>
    </row>
    <row r="4" spans="3:9" s="3" customFormat="1" ht="46.5" customHeight="1" x14ac:dyDescent="0.25">
      <c r="C4" s="29" t="s">
        <v>30</v>
      </c>
      <c r="D4" s="40">
        <v>36195</v>
      </c>
      <c r="E4" s="40">
        <v>37389</v>
      </c>
      <c r="F4" s="40">
        <v>3542</v>
      </c>
      <c r="G4" s="40">
        <v>1534</v>
      </c>
      <c r="H4" s="40">
        <v>9035</v>
      </c>
      <c r="I4" s="41">
        <f>SUM(D4:H4)</f>
        <v>87695</v>
      </c>
    </row>
    <row r="5" spans="3:9" s="3" customFormat="1" ht="46.5" customHeight="1" x14ac:dyDescent="0.25">
      <c r="C5" s="30" t="s">
        <v>31</v>
      </c>
      <c r="D5" s="19">
        <v>50563</v>
      </c>
      <c r="E5" s="19">
        <v>239446</v>
      </c>
      <c r="F5" s="19">
        <v>22048</v>
      </c>
      <c r="G5" s="19">
        <v>31259</v>
      </c>
      <c r="H5" s="19">
        <v>4188</v>
      </c>
      <c r="I5" s="36">
        <f t="shared" ref="I5:I8" si="0">SUM(D5:H5)</f>
        <v>347504</v>
      </c>
    </row>
    <row r="6" spans="3:9" s="3" customFormat="1" ht="46.5" customHeight="1" x14ac:dyDescent="0.25">
      <c r="C6" s="31" t="s">
        <v>32</v>
      </c>
      <c r="D6" s="42">
        <f>D5/D4</f>
        <v>1.3969609062025141</v>
      </c>
      <c r="E6" s="42">
        <f t="shared" ref="E6:I6" si="1">E5/E4</f>
        <v>6.4041830484901974</v>
      </c>
      <c r="F6" s="42">
        <f t="shared" si="1"/>
        <v>6.224731789949181</v>
      </c>
      <c r="G6" s="42">
        <f t="shared" si="1"/>
        <v>20.377444589308997</v>
      </c>
      <c r="H6" s="42">
        <f t="shared" si="1"/>
        <v>0.4635307138904261</v>
      </c>
      <c r="I6" s="37">
        <f t="shared" si="1"/>
        <v>3.9626432521808539</v>
      </c>
    </row>
    <row r="7" spans="3:9" s="3" customFormat="1" ht="46.5" customHeight="1" x14ac:dyDescent="0.25">
      <c r="C7" s="30" t="s">
        <v>33</v>
      </c>
      <c r="D7" s="19">
        <v>8105.7</v>
      </c>
      <c r="E7" s="19">
        <v>33512.5</v>
      </c>
      <c r="F7" s="19">
        <v>5260</v>
      </c>
      <c r="G7" s="19">
        <v>7454.7</v>
      </c>
      <c r="H7" s="19">
        <v>621.1</v>
      </c>
      <c r="I7" s="36">
        <f t="shared" si="0"/>
        <v>54953.999999999993</v>
      </c>
    </row>
    <row r="8" spans="3:9" s="3" customFormat="1" ht="46.5" customHeight="1" x14ac:dyDescent="0.25">
      <c r="C8" s="31" t="s">
        <v>34</v>
      </c>
      <c r="D8" s="43">
        <v>1907.7</v>
      </c>
      <c r="E8" s="43">
        <v>4078.7</v>
      </c>
      <c r="F8" s="43">
        <v>1064.9000000000001</v>
      </c>
      <c r="G8" s="43">
        <v>1073.0999999999999</v>
      </c>
      <c r="H8" s="43">
        <v>80.900000000000006</v>
      </c>
      <c r="I8" s="35">
        <f t="shared" si="0"/>
        <v>8205.2999999999993</v>
      </c>
    </row>
    <row r="9" spans="3:9" s="3" customFormat="1" ht="46.5" customHeight="1" x14ac:dyDescent="0.25">
      <c r="C9" s="30" t="s">
        <v>43</v>
      </c>
      <c r="D9" s="44">
        <f>D8/D7</f>
        <v>0.23535289981124394</v>
      </c>
      <c r="E9" s="44">
        <f t="shared" ref="E9:I9" si="2">E8/E7</f>
        <v>0.12170682581126445</v>
      </c>
      <c r="F9" s="44">
        <f t="shared" si="2"/>
        <v>0.20245247148288975</v>
      </c>
      <c r="G9" s="44">
        <f t="shared" si="2"/>
        <v>0.14394945470642681</v>
      </c>
      <c r="H9" s="44">
        <f t="shared" si="2"/>
        <v>0.13025277733054258</v>
      </c>
      <c r="I9" s="38">
        <f t="shared" si="2"/>
        <v>0.1493121519816574</v>
      </c>
    </row>
    <row r="10" spans="3:9" s="3" customFormat="1" ht="46.5" customHeight="1" x14ac:dyDescent="0.25">
      <c r="C10" s="32" t="s">
        <v>35</v>
      </c>
      <c r="D10" s="45">
        <f>1000*D7/D5</f>
        <v>160.30892154342109</v>
      </c>
      <c r="E10" s="45">
        <f t="shared" ref="E10:I10" si="3">1000*E7/E5</f>
        <v>139.95848750866583</v>
      </c>
      <c r="F10" s="45">
        <f t="shared" si="3"/>
        <v>238.57039187227866</v>
      </c>
      <c r="G10" s="45">
        <f t="shared" si="3"/>
        <v>238.48171726542756</v>
      </c>
      <c r="H10" s="45">
        <f t="shared" si="3"/>
        <v>148.3046800382044</v>
      </c>
      <c r="I10" s="39">
        <f t="shared" si="3"/>
        <v>158.13918688705741</v>
      </c>
    </row>
    <row r="11" spans="3:9" x14ac:dyDescent="0.25">
      <c r="H11" s="185" t="s">
        <v>69</v>
      </c>
      <c r="I11" s="185"/>
    </row>
  </sheetData>
  <mergeCells count="1">
    <mergeCell ref="H11:I11"/>
  </mergeCells>
  <pageMargins left="0.7" right="0.7" top="0.75" bottom="0.75" header="0.3" footer="0.3"/>
  <ignoredErrors>
    <ignoredError sqref="I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KSF</vt:lpstr>
      <vt:lpstr>PESTEL</vt:lpstr>
      <vt:lpstr>Forces concurrentiels</vt:lpstr>
      <vt:lpstr>Filière</vt:lpstr>
      <vt:lpstr>Matrice BCG</vt:lpstr>
      <vt:lpstr>determinants</vt:lpstr>
      <vt:lpstr>NAF</vt:lpstr>
      <vt:lpstr>Acteurs</vt:lpstr>
      <vt:lpstr>Chiffres-cles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elafrit</dc:creator>
  <cp:lastModifiedBy>elafrit</cp:lastModifiedBy>
  <dcterms:created xsi:type="dcterms:W3CDTF">2017-10-09T00:15:09Z</dcterms:created>
  <dcterms:modified xsi:type="dcterms:W3CDTF">2017-11-15T00:43:03Z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25fd6d40-f2e5-41be-a49e-f23b712fd65a</vt:lpwstr>
  </property>
</Properties>
</file>